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<sst xmlns="http://schemas.openxmlformats.org/spreadsheetml/2006/main" count="43" uniqueCount="40">
  <si>
    <t>Tabel 27</t>
  </si>
  <si>
    <t>Luas Panen, Produksi dan Rata-Rata Produksi Alpukat</t>
  </si>
  <si>
    <t>Di Kabupaten Brebes Tahun 2020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</si>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</sst>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/>
      <top style="medium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/>
      <top style="hair">
        <color auto="1"/>
      </top>
      <bottom style="double">
        <color auto="1"/>
      </bottom>
    </border>
    <border>
      <left/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/>
      <top style="double">
        <color auto="1"/>
      </top>
      <bottom style="hair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>
      <alignment/>
      <protection/>
    </xf>
  </cellStyleXfs>
  <cellXfs count="63">
    <xf numFmtId="0" fontId="0" fillId="0" borderId="0" xfId="0"/>
    <xf numFmtId="0" fontId="6" fillId="0" borderId="0" xfId="0"/>
    <xf numFmtId="177" fontId="1" fillId="2" borderId="0" xfId="18" applyNumberFormat="1" applyFont="1" applyFill="1" applyAlignment="1">
      <alignment horizontal="center" vertical="top"/>
    </xf>
    <xf numFmtId="0" fontId="6" fillId="0" borderId="0" xfId="0" applyBorder="1"/>
    <xf numFmtId="179" fontId="6" fillId="0" borderId="0" xfId="18" applyFont="1"/>
    <xf numFmtId="0" fontId="4" fillId="2" borderId="0" xfId="18" applyNumberFormat="1" applyFont="1" applyFill="1" applyBorder="1" applyAlignment="1">
      <alignment vertical="top"/>
    </xf>
    <xf numFmtId="177" fontId="4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4" fillId="2" borderId="1" xfId="18" applyNumberFormat="1" applyFont="1" applyFill="1" applyBorder="1" applyAlignment="1">
      <alignment horizontal="center" vertical="center"/>
    </xf>
    <xf numFmtId="177" fontId="4" fillId="2" borderId="1" xfId="18" applyNumberFormat="1" applyFont="1" applyFill="1" applyBorder="1" applyAlignment="1">
      <alignment horizontal="center"/>
    </xf>
    <xf numFmtId="177" fontId="4" fillId="2" borderId="2" xfId="18" applyNumberFormat="1" applyFont="1" applyFill="1" applyBorder="1" applyAlignment="1">
      <alignment horizontal="center"/>
    </xf>
    <xf numFmtId="179" fontId="4" fillId="2" borderId="3" xfId="18" applyFont="1" applyFill="1" applyBorder="1" applyAlignment="1">
      <alignment horizontal="center"/>
    </xf>
    <xf numFmtId="177" fontId="4" fillId="2" borderId="3" xfId="18" applyNumberFormat="1" applyFont="1" applyFill="1" applyBorder="1" applyAlignment="1">
      <alignment horizontal="center" vertical="center"/>
    </xf>
    <xf numFmtId="0" fontId="4" fillId="2" borderId="4" xfId="18" applyNumberFormat="1" applyFont="1" applyFill="1" applyBorder="1" applyAlignment="1">
      <alignment horizontal="center" vertical="center"/>
    </xf>
    <xf numFmtId="177" fontId="4" fillId="2" borderId="4" xfId="18" applyNumberFormat="1" applyFont="1" applyFill="1" applyBorder="1" applyAlignment="1">
      <alignment horizontal="center"/>
    </xf>
    <xf numFmtId="177" fontId="4" fillId="2" borderId="5" xfId="18" applyNumberFormat="1" applyFont="1" applyFill="1" applyBorder="1" applyAlignment="1">
      <alignment horizontal="center"/>
    </xf>
    <xf numFmtId="179" fontId="4" fillId="2" borderId="6" xfId="18" applyFont="1" applyFill="1" applyBorder="1" applyAlignment="1">
      <alignment horizontal="center"/>
    </xf>
    <xf numFmtId="177" fontId="4" fillId="2" borderId="6" xfId="18" applyNumberFormat="1" applyFont="1" applyFill="1" applyBorder="1" applyAlignment="1">
      <alignment horizontal="center" vertical="center"/>
    </xf>
    <xf numFmtId="0" fontId="4" fillId="2" borderId="7" xfId="18" applyNumberFormat="1" applyFont="1" applyFill="1" applyBorder="1" applyAlignment="1">
      <alignment horizontal="center" vertical="center"/>
    </xf>
    <xf numFmtId="177" fontId="4" fillId="2" borderId="8" xfId="18" applyNumberFormat="1" applyFont="1" applyFill="1" applyBorder="1" applyAlignment="1">
      <alignment horizontal="center"/>
    </xf>
    <xf numFmtId="177" fontId="7" fillId="2" borderId="8" xfId="18" applyNumberFormat="1" applyFont="1" applyFill="1" applyBorder="1" applyAlignment="1">
      <alignment horizontal="center"/>
    </xf>
    <xf numFmtId="179" fontId="4" fillId="2" borderId="9" xfId="18" applyFont="1" applyFill="1" applyBorder="1" applyAlignment="1">
      <alignment horizontal="center" vertical="center" wrapText="1"/>
    </xf>
    <xf numFmtId="177" fontId="4" fillId="2" borderId="9" xfId="18" applyNumberFormat="1" applyFont="1" applyFill="1" applyBorder="1" applyAlignment="1">
      <alignment horizontal="center" vertical="center" wrapText="1"/>
    </xf>
    <xf numFmtId="0" fontId="4" fillId="2" borderId="10" xfId="18" applyNumberFormat="1" applyFont="1" applyFill="1" applyBorder="1" applyAlignment="1" quotePrefix="1">
      <alignment horizontal="center" vertical="center"/>
    </xf>
    <xf numFmtId="0" fontId="4" fillId="2" borderId="11" xfId="18" applyNumberFormat="1" applyFont="1" applyFill="1" applyBorder="1" applyAlignment="1" quotePrefix="1">
      <alignment horizontal="center" vertical="center"/>
    </xf>
    <xf numFmtId="0" fontId="4" fillId="2" borderId="12" xfId="18" applyNumberFormat="1" applyFont="1" applyFill="1" applyBorder="1" applyAlignment="1" quotePrefix="1">
      <alignment horizontal="center" vertical="center"/>
    </xf>
    <xf numFmtId="0" fontId="4" fillId="2" borderId="13" xfId="18" applyNumberFormat="1" applyFont="1" applyFill="1" applyBorder="1" applyAlignment="1">
      <alignment vertical="center" wrapText="1"/>
    </xf>
    <xf numFmtId="0" fontId="5" fillId="2" borderId="14" xfId="20" applyFont="1" applyFill="1" applyBorder="1" applyAlignment="1">
      <alignment vertical="center"/>
      <protection/>
    </xf>
    <xf numFmtId="3" fontId="5" fillId="2" borderId="14" xfId="0" applyNumberFormat="1" applyFont="1" applyFill="1" applyBorder="1" applyAlignment="1">
      <alignment horizontal="right" vertical="center"/>
    </xf>
    <xf numFmtId="177" fontId="4" fillId="2" borderId="14" xfId="18" applyNumberFormat="1" applyFont="1" applyFill="1" applyBorder="1" applyAlignment="1">
      <alignment vertical="center" wrapText="1"/>
    </xf>
    <xf numFmtId="178" fontId="3" fillId="2" borderId="14" xfId="18" applyNumberFormat="1" applyFont="1" applyFill="1" applyBorder="1" applyAlignment="1">
      <alignment vertical="center"/>
    </xf>
    <xf numFmtId="177" fontId="3" fillId="2" borderId="15" xfId="18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179" fontId="6" fillId="0" borderId="0" xfId="18" applyFont="1" applyBorder="1"/>
    <xf numFmtId="0" fontId="4" fillId="2" borderId="16" xfId="18" applyNumberFormat="1" applyFont="1" applyFill="1" applyBorder="1" applyAlignment="1">
      <alignment vertical="center" wrapText="1"/>
    </xf>
    <xf numFmtId="0" fontId="5" fillId="2" borderId="17" xfId="20" applyFont="1" applyFill="1" applyBorder="1" applyAlignment="1">
      <alignment vertical="center"/>
      <protection/>
    </xf>
    <xf numFmtId="3" fontId="5" fillId="2" borderId="17" xfId="0" applyNumberFormat="1" applyFont="1" applyFill="1" applyBorder="1" applyAlignment="1">
      <alignment horizontal="right" vertical="center"/>
    </xf>
    <xf numFmtId="177" fontId="4" fillId="2" borderId="17" xfId="18" applyNumberFormat="1" applyFont="1" applyFill="1" applyBorder="1" applyAlignment="1">
      <alignment vertical="center" wrapText="1"/>
    </xf>
    <xf numFmtId="178" fontId="3" fillId="2" borderId="17" xfId="18" applyNumberFormat="1" applyFont="1" applyFill="1" applyBorder="1" applyAlignment="1">
      <alignment vertical="center"/>
    </xf>
    <xf numFmtId="177" fontId="3" fillId="2" borderId="18" xfId="18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4" fillId="2" borderId="19" xfId="18" applyNumberFormat="1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horizontal="right" vertical="center"/>
    </xf>
    <xf numFmtId="177" fontId="4" fillId="2" borderId="20" xfId="18" applyNumberFormat="1" applyFont="1" applyFill="1" applyBorder="1" applyAlignment="1">
      <alignment vertical="center" wrapText="1"/>
    </xf>
    <xf numFmtId="178" fontId="3" fillId="2" borderId="20" xfId="18" applyNumberFormat="1" applyFont="1" applyFill="1" applyBorder="1" applyAlignment="1">
      <alignment vertical="center"/>
    </xf>
    <xf numFmtId="177" fontId="3" fillId="2" borderId="21" xfId="18" applyNumberFormat="1" applyFont="1" applyFill="1" applyBorder="1" applyAlignment="1">
      <alignment vertical="center"/>
    </xf>
    <xf numFmtId="0" fontId="1" fillId="2" borderId="22" xfId="18" applyNumberFormat="1" applyFont="1" applyFill="1" applyBorder="1" applyAlignment="1">
      <alignment horizontal="right" vertical="center" wrapText="1"/>
    </xf>
    <xf numFmtId="177" fontId="1" fillId="2" borderId="23" xfId="18" applyNumberFormat="1" applyFont="1" applyFill="1" applyBorder="1" applyAlignment="1">
      <alignment vertical="center" wrapText="1"/>
    </xf>
    <xf numFmtId="178" fontId="2" fillId="2" borderId="23" xfId="18" applyNumberFormat="1" applyFont="1" applyFill="1" applyBorder="1" applyAlignment="1">
      <alignment vertical="center"/>
    </xf>
    <xf numFmtId="177" fontId="1" fillId="2" borderId="24" xfId="18" applyNumberFormat="1" applyFont="1" applyFill="1" applyBorder="1" applyAlignment="1">
      <alignment vertical="center" wrapText="1"/>
    </xf>
    <xf numFmtId="0" fontId="1" fillId="2" borderId="16" xfId="18" applyNumberFormat="1" applyFont="1" applyFill="1" applyBorder="1" applyAlignment="1">
      <alignment horizontal="right" vertical="center" wrapText="1"/>
    </xf>
    <xf numFmtId="177" fontId="1" fillId="2" borderId="17" xfId="18" applyNumberFormat="1" applyFont="1" applyFill="1" applyBorder="1" applyAlignment="1">
      <alignment vertical="center" wrapText="1"/>
    </xf>
    <xf numFmtId="178" fontId="2" fillId="2" borderId="17" xfId="18" applyNumberFormat="1" applyFont="1" applyFill="1" applyBorder="1" applyAlignment="1">
      <alignment vertical="center"/>
    </xf>
    <xf numFmtId="177" fontId="2" fillId="2" borderId="18" xfId="18" applyNumberFormat="1" applyFont="1" applyFill="1" applyBorder="1" applyAlignment="1">
      <alignment vertical="center"/>
    </xf>
    <xf numFmtId="178" fontId="1" fillId="2" borderId="17" xfId="18" applyNumberFormat="1" applyFont="1" applyFill="1" applyBorder="1" applyAlignment="1">
      <alignment vertical="center" wrapText="1"/>
    </xf>
    <xf numFmtId="177" fontId="1" fillId="2" borderId="18" xfId="18" applyNumberFormat="1" applyFont="1" applyFill="1" applyBorder="1" applyAlignment="1">
      <alignment vertical="center" wrapText="1"/>
    </xf>
    <xf numFmtId="0" fontId="1" fillId="2" borderId="19" xfId="18" applyNumberFormat="1" applyFont="1" applyFill="1" applyBorder="1" applyAlignment="1">
      <alignment vertical="center" wrapText="1"/>
    </xf>
    <xf numFmtId="177" fontId="1" fillId="2" borderId="20" xfId="18" applyNumberFormat="1" applyFont="1" applyFill="1" applyBorder="1" applyAlignment="1">
      <alignment vertical="center" wrapText="1"/>
    </xf>
    <xf numFmtId="178" fontId="1" fillId="2" borderId="20" xfId="18" applyNumberFormat="1" applyFont="1" applyFill="1" applyBorder="1" applyAlignment="1">
      <alignment vertical="center" wrapText="1"/>
    </xf>
    <xf numFmtId="177" fontId="1" fillId="2" borderId="21" xfId="18" applyNumberFormat="1" applyFont="1" applyFill="1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158c0c-f49d-49b7-b0fa-d3ae4f64c58e}">
  <dimension ref="A1:J30"/>
  <sheetViews>
    <sheetView workbookViewId="0" topLeftCell="A7">
      <selection pane="topLeft" activeCell="F28" sqref="F28"/>
    </sheetView>
  </sheetViews>
  <sheetFormatPr defaultRowHeight="15" customHeight="1"/>
  <cols>
    <col min="1" max="1" width="26.428571428571427" style="1" customWidth="1"/>
    <col min="2" max="8" width="9.142857142857142" style="1" customWidth="1"/>
    <col min="9" max="9" width="9.142857142857142" style="3"/>
    <col min="10" max="10" width="15.857142857142858" style="3" customWidth="1"/>
    <col min="11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2" t="s">
        <v>4</v>
      </c>
      <c r="D5" s="12" t="s">
        <v>5</v>
      </c>
      <c r="E5" s="13" t="s">
        <v>6</v>
      </c>
      <c r="F5" s="14" t="s">
        <v>5</v>
      </c>
    </row>
    <row r="6" spans="1:6" ht="15">
      <c r="A6" s="15"/>
      <c r="B6" s="16" t="s">
        <v>7</v>
      </c>
      <c r="C6" s="17" t="s">
        <v>8</v>
      </c>
      <c r="D6" s="17" t="s">
        <v>9</v>
      </c>
      <c r="E6" s="18" t="s">
        <v>10</v>
      </c>
      <c r="F6" s="19" t="s">
        <v>11</v>
      </c>
    </row>
    <row r="7" spans="1:6" ht="15.75" thickBot="1">
      <c r="A7" s="20"/>
      <c r="B7" s="21" t="s">
        <v>12</v>
      </c>
      <c r="C7" s="21" t="s">
        <v>12</v>
      </c>
      <c r="D7" s="22" t="s">
        <v>13</v>
      </c>
      <c r="E7" s="23" t="s">
        <v>14</v>
      </c>
      <c r="F7" s="24" t="s">
        <v>15</v>
      </c>
    </row>
    <row r="8" spans="1:6" ht="15.75" thickBot="1">
      <c r="A8" s="25" t="s">
        <v>16</v>
      </c>
      <c r="B8" s="26" t="s">
        <v>17</v>
      </c>
      <c r="C8" s="27" t="s">
        <v>18</v>
      </c>
      <c r="D8" s="27" t="s">
        <v>19</v>
      </c>
      <c r="E8" s="27" t="s">
        <v>20</v>
      </c>
      <c r="F8" s="27" t="s">
        <v>21</v>
      </c>
    </row>
    <row r="9" spans="1:10" ht="15">
      <c r="A9" s="28" t="s">
        <v>22</v>
      </c>
      <c r="B9" s="29">
        <v>322</v>
      </c>
      <c r="C9" s="30">
        <v>80</v>
      </c>
      <c r="D9" s="31">
        <v>4.5999999999999996</v>
      </c>
      <c r="E9" s="32">
        <v>57.499999999999993</v>
      </c>
      <c r="F9" s="33">
        <v>22.392255498000001</v>
      </c>
      <c r="I9" s="34"/>
      <c r="J9" s="35"/>
    </row>
    <row r="10" spans="1:10" ht="15">
      <c r="A10" s="36" t="s">
        <v>23</v>
      </c>
      <c r="B10" s="37">
        <v>544</v>
      </c>
      <c r="C10" s="38">
        <v>50</v>
      </c>
      <c r="D10" s="39">
        <v>1.5</v>
      </c>
      <c r="E10" s="40">
        <v>0</v>
      </c>
      <c r="F10" s="41">
        <v>32.777367335999998</v>
      </c>
      <c r="I10" s="34"/>
      <c r="J10" s="35"/>
    </row>
    <row r="11" spans="1:10" ht="15">
      <c r="A11" s="36" t="s">
        <v>24</v>
      </c>
      <c r="B11" s="42">
        <v>3937</v>
      </c>
      <c r="C11" s="38">
        <v>3835</v>
      </c>
      <c r="D11" s="39">
        <v>380.69999999999999</v>
      </c>
      <c r="E11" s="40">
        <v>99.269882659713161</v>
      </c>
      <c r="F11" s="41">
        <v>36.0204922</v>
      </c>
      <c r="I11" s="34"/>
      <c r="J11" s="35"/>
    </row>
    <row r="12" spans="1:10" ht="15">
      <c r="A12" s="36" t="s">
        <v>25</v>
      </c>
      <c r="B12" s="42">
        <v>1110</v>
      </c>
      <c r="C12" s="38">
        <v>412</v>
      </c>
      <c r="D12" s="39">
        <v>44.200000000000003</v>
      </c>
      <c r="E12" s="40">
        <v>107.28155339805825</v>
      </c>
      <c r="F12" s="41">
        <v>37.523739735999996</v>
      </c>
      <c r="I12" s="34"/>
      <c r="J12" s="35"/>
    </row>
    <row r="13" spans="1:10" ht="15">
      <c r="A13" s="36" t="s">
        <v>26</v>
      </c>
      <c r="B13" s="42">
        <v>1627</v>
      </c>
      <c r="C13" s="38">
        <v>872</v>
      </c>
      <c r="D13" s="39">
        <v>248.40000000000001</v>
      </c>
      <c r="E13" s="40">
        <v>284.86238532110093</v>
      </c>
      <c r="F13" s="41">
        <v>23.805041799000001</v>
      </c>
      <c r="I13" s="34"/>
      <c r="J13" s="35"/>
    </row>
    <row r="14" spans="1:10" ht="15">
      <c r="A14" s="36" t="s">
        <v>27</v>
      </c>
      <c r="B14" s="42">
        <v>4865</v>
      </c>
      <c r="C14" s="38">
        <v>385</v>
      </c>
      <c r="D14" s="39">
        <v>25.199999999999999</v>
      </c>
      <c r="E14" s="40">
        <v>65.454545454545439</v>
      </c>
      <c r="F14" s="41">
        <v>24.424418255999996</v>
      </c>
      <c r="I14" s="34"/>
      <c r="J14" s="35"/>
    </row>
    <row r="15" spans="1:10" ht="15">
      <c r="A15" s="36" t="s">
        <v>28</v>
      </c>
      <c r="B15" s="42">
        <v>0</v>
      </c>
      <c r="C15" s="38">
        <v>0</v>
      </c>
      <c r="D15" s="39">
        <v>0</v>
      </c>
      <c r="E15" s="40">
        <v>0</v>
      </c>
      <c r="F15" s="41">
        <v>51.487226200499997</v>
      </c>
      <c r="I15" s="34"/>
      <c r="J15" s="35"/>
    </row>
    <row r="16" spans="1:10" ht="15">
      <c r="A16" s="36" t="s">
        <v>29</v>
      </c>
      <c r="B16" s="42">
        <v>0</v>
      </c>
      <c r="C16" s="38">
        <v>0</v>
      </c>
      <c r="D16" s="39">
        <v>0</v>
      </c>
      <c r="E16" s="40">
        <v>0</v>
      </c>
      <c r="F16" s="41">
        <v>50.900561080000003</v>
      </c>
      <c r="I16" s="34"/>
      <c r="J16" s="35"/>
    </row>
    <row r="17" spans="1:10" ht="15">
      <c r="A17" s="36" t="s">
        <v>30</v>
      </c>
      <c r="B17" s="42">
        <v>18</v>
      </c>
      <c r="C17" s="38">
        <v>0</v>
      </c>
      <c r="D17" s="39">
        <v>0</v>
      </c>
      <c r="E17" s="40">
        <v>0</v>
      </c>
      <c r="F17" s="41">
        <v>45.016483460999993</v>
      </c>
      <c r="I17" s="34"/>
      <c r="J17" s="35"/>
    </row>
    <row r="18" spans="1:10" ht="15">
      <c r="A18" s="36" t="s">
        <v>31</v>
      </c>
      <c r="B18" s="42">
        <v>32</v>
      </c>
      <c r="C18" s="38">
        <v>20</v>
      </c>
      <c r="D18" s="39">
        <v>7.7999999999999998</v>
      </c>
      <c r="E18" s="40">
        <v>390</v>
      </c>
      <c r="F18" s="41">
        <v>45.063849292</v>
      </c>
      <c r="I18" s="34"/>
      <c r="J18" s="35"/>
    </row>
    <row r="19" spans="1:10" ht="15">
      <c r="A19" s="36" t="s">
        <v>32</v>
      </c>
      <c r="B19" s="42"/>
      <c r="C19" s="38">
        <v>0</v>
      </c>
      <c r="D19" s="39">
        <v>0</v>
      </c>
      <c r="E19" s="40">
        <v>0</v>
      </c>
      <c r="F19" s="41">
        <v>35.835489832999997</v>
      </c>
      <c r="I19" s="34"/>
      <c r="J19" s="35"/>
    </row>
    <row r="20" spans="1:10" ht="15">
      <c r="A20" s="36" t="s">
        <v>33</v>
      </c>
      <c r="B20" s="42"/>
      <c r="C20" s="38">
        <v>0</v>
      </c>
      <c r="D20" s="39">
        <v>0</v>
      </c>
      <c r="E20" s="40">
        <v>0</v>
      </c>
      <c r="F20" s="41">
        <v>21.7259972365</v>
      </c>
      <c r="I20" s="34"/>
      <c r="J20" s="35"/>
    </row>
    <row r="21" spans="1:10" ht="15">
      <c r="A21" s="36" t="s">
        <v>34</v>
      </c>
      <c r="B21" s="42"/>
      <c r="C21" s="38">
        <v>0</v>
      </c>
      <c r="D21" s="39">
        <v>0</v>
      </c>
      <c r="E21" s="40">
        <v>0</v>
      </c>
      <c r="F21" s="41">
        <v>63.33056307999999</v>
      </c>
      <c r="I21" s="34"/>
      <c r="J21" s="35"/>
    </row>
    <row r="22" spans="1:10" ht="15">
      <c r="A22" s="36" t="s">
        <v>35</v>
      </c>
      <c r="B22" s="42"/>
      <c r="C22" s="38">
        <v>0</v>
      </c>
      <c r="D22" s="39">
        <v>0</v>
      </c>
      <c r="E22" s="40">
        <v>0</v>
      </c>
      <c r="F22" s="41">
        <v>56.614006527999997</v>
      </c>
      <c r="I22" s="34"/>
      <c r="J22" s="35"/>
    </row>
    <row r="23" spans="1:10" ht="15">
      <c r="A23" s="36" t="s">
        <v>36</v>
      </c>
      <c r="B23" s="42"/>
      <c r="C23" s="38">
        <v>0</v>
      </c>
      <c r="D23" s="39">
        <v>0</v>
      </c>
      <c r="E23" s="40">
        <v>0</v>
      </c>
      <c r="F23" s="41">
        <v>25.599611967999998</v>
      </c>
      <c r="I23" s="34"/>
      <c r="J23" s="35"/>
    </row>
    <row r="24" spans="1:10" ht="15">
      <c r="A24" s="36" t="s">
        <v>37</v>
      </c>
      <c r="B24" s="42"/>
      <c r="C24" s="38">
        <v>0</v>
      </c>
      <c r="D24" s="39">
        <v>0</v>
      </c>
      <c r="E24" s="40">
        <v>0</v>
      </c>
      <c r="F24" s="41">
        <v>31.978219911</v>
      </c>
      <c r="I24" s="34"/>
      <c r="J24" s="35"/>
    </row>
    <row r="25" spans="1:10" ht="15.75" thickBot="1">
      <c r="A25" s="43" t="s">
        <v>38</v>
      </c>
      <c r="B25" s="44"/>
      <c r="C25" s="45">
        <v>0</v>
      </c>
      <c r="D25" s="46">
        <v>0</v>
      </c>
      <c r="E25" s="47">
        <v>0</v>
      </c>
      <c r="F25" s="48">
        <v>58.838714816</v>
      </c>
      <c r="I25" s="34"/>
      <c r="J25" s="35"/>
    </row>
    <row r="26" spans="1:10" ht="15.75" thickTop="1">
      <c r="A26" s="49" t="s">
        <v>39</v>
      </c>
      <c r="B26" s="50">
        <f>SUM(B9:B25)</f>
        <v>12455</v>
      </c>
      <c r="C26" s="50">
        <f t="shared" si="0" ref="C26:F26">SUM(C9:C25)</f>
        <v>5654</v>
      </c>
      <c r="D26" s="50">
        <f t="shared" si="0"/>
        <v>712.39999999999998</v>
      </c>
      <c r="E26" s="51">
        <f>D26/C26*1000</f>
        <v>125.99929253625753</v>
      </c>
      <c r="F26" s="52">
        <f t="shared" si="0"/>
        <v>663.33403823099991</v>
      </c>
      <c r="J26" s="35"/>
    </row>
    <row r="27" spans="1:10" ht="15">
      <c r="A27" s="53">
        <v>2019</v>
      </c>
      <c r="B27" s="54">
        <v>11584</v>
      </c>
      <c r="C27" s="54">
        <v>1639</v>
      </c>
      <c r="D27" s="54">
        <v>319.89999999999998</v>
      </c>
      <c r="E27" s="55">
        <f>D27/C27*1000</f>
        <v>195.17998779743746</v>
      </c>
      <c r="F27" s="56">
        <v>660.42203122061085</v>
      </c>
      <c r="J27" s="35"/>
    </row>
    <row r="28" spans="1:6" ht="15">
      <c r="A28" s="53">
        <v>2018</v>
      </c>
      <c r="B28" s="54">
        <v>6743</v>
      </c>
      <c r="C28" s="54">
        <v>1812</v>
      </c>
      <c r="D28" s="54">
        <v>394.09999999999997</v>
      </c>
      <c r="E28" s="55">
        <v>217.49448123620309</v>
      </c>
      <c r="F28" s="56">
        <v>659.2354074871339</v>
      </c>
    </row>
    <row r="29" spans="1:6" ht="15">
      <c r="A29" s="53">
        <v>2017</v>
      </c>
      <c r="B29" s="54">
        <v>6229</v>
      </c>
      <c r="C29" s="54">
        <v>1568</v>
      </c>
      <c r="D29" s="54">
        <v>329.80000000000001</v>
      </c>
      <c r="E29" s="57">
        <v>210.33163265306123</v>
      </c>
      <c r="F29" s="58">
        <v>656.23125196500007</v>
      </c>
    </row>
    <row r="30" spans="1:6" ht="15.75" thickBot="1">
      <c r="A30" s="59">
        <v>2016</v>
      </c>
      <c r="B30" s="60">
        <v>5010.2479338842977</v>
      </c>
      <c r="C30" s="60">
        <v>1568</v>
      </c>
      <c r="D30" s="60">
        <v>329.80000000000001</v>
      </c>
      <c r="E30" s="61">
        <v>210.33163265306123</v>
      </c>
      <c r="F30" s="62">
        <v>653.2441500000001</v>
      </c>
    </row>
    <row r="31" ht="15.75" thickTop="1"/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