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<sst xmlns="http://schemas.openxmlformats.org/spreadsheetml/2006/main" count="215" uniqueCount="74">
  <si>
    <t xml:space="preserve">Tabel </t>
  </si>
  <si>
    <t>Angka Partisipasi Murni (APM) berdasarkan Tingkat Pendidikan Negeri Menurut Kecamatan</t>
  </si>
  <si>
    <t>Di Kabupaten  Brebes  Akhir Tahun 2024</t>
  </si>
  <si>
    <t>Kecamatan</t>
  </si>
  <si>
    <t>Sekolah</t>
  </si>
  <si>
    <t>Data Siswa SD Negeri</t>
  </si>
  <si>
    <t xml:space="preserve">Data Siswa MI Negeri </t>
  </si>
  <si>
    <t xml:space="preserve">Data Siswa SMP Negeri </t>
  </si>
  <si>
    <t>Data Siswa MTS Negeri</t>
  </si>
  <si>
    <t>SD</t>
  </si>
  <si>
    <t>MI</t>
  </si>
  <si>
    <t>SMP</t>
  </si>
  <si>
    <t>MTs</t>
  </si>
  <si>
    <t>SMA</t>
  </si>
  <si>
    <t>MA</t>
  </si>
  <si>
    <t>SMK</t>
  </si>
  <si>
    <t>Siswa Usia 7-12</t>
  </si>
  <si>
    <t>pddk usia 7-12</t>
  </si>
  <si>
    <t>APM SD</t>
  </si>
  <si>
    <t>Total Usia 7-12</t>
  </si>
  <si>
    <t>APM MI</t>
  </si>
  <si>
    <t>Siswa Usia 13-15</t>
  </si>
  <si>
    <t>pddk usia 13-15</t>
  </si>
  <si>
    <t>APM SMP</t>
  </si>
  <si>
    <t>Total Usia 13-15</t>
  </si>
  <si>
    <t>APM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</si>
  <si>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</si>
  <si>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</si>
  <si>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</si>
  <si>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</si>
  <si>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</si>
  <si>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</si>
  <si>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</si>
  <si>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</si>
  <si>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</si>
  <si>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</si>
  <si>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</si>
  <si>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</si>
  <si>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</si>
  <si>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</si>
  <si>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</si>
  <si>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</si>
  <si>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</si>
  <si>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</si>
  <si>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</si>
  <si>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</si>
  <si>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</si>
  <si>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</si>
  <si>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</si>
  <si>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</si>
  <si>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</si>
  <si>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</si>
  <si>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</si>
  <si>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</si>
  <si>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</si>
  <si>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</si>
  <si>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</si>
  <si>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</si>
  <si>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</si>
  <si>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</si>
  <si>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</si>
  <si>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Grand Total</t>
  </si>
  <si>
    <t>APK (Angka Partisipasi Kasar)</t>
  </si>
  <si>
    <t>SD/MI</t>
  </si>
  <si>
    <t>: Jumlah Siswa seluruh (kelas 1-6) : Jumlah Penduduk usia 7-12 x 100</t>
  </si>
  <si>
    <t>SMP/MTs</t>
  </si>
  <si>
    <t>: Jumlah Siswa Seluruh (kelas 1-3) : Jumlah Penduduk usia 13-15 x 100</t>
  </si>
  <si>
    <t>Sumber Data : Dinas Pendidikan Pemuda dan Olahraga Kab. Brebes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</si>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</sst>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-* #,##0_-;\-* #,##0_-;_-* &quot;-&quot;_-;_-@"/>
    <numFmt numFmtId="179" formatCode="_-* #,##0.00_-;\-* #,##0.00_-;_-* &quot;-&quot;_-;_-@"/>
    <numFmt numFmtId="180" formatCode="0_);\(0\)"/>
  </numFmts>
  <fonts count="10">
    <font>
      <sz val="10"/>
      <color theme="1"/>
      <name val="Arial"/>
      <family val="2"/>
    </font>
    <font>
      <b/>
      <i/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EAF1DD"/>
      </top>
      <bottom style="thin">
        <color rgb="FFEAF1DD"/>
      </bottom>
    </border>
    <border>
      <left/>
      <right/>
      <top style="thin">
        <color rgb="FFEAF1DD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3" fillId="0" borderId="0" xfId="0" applyFont="1" applyAlignment="1">
      <alignment horizontal="center" vertical="center"/>
    </xf>
    <xf numFmtId="0" fontId="8" fillId="0" borderId="5" xfId="0" applyFont="1" applyBorder="1"/>
    <xf numFmtId="0" fontId="7" fillId="0" borderId="6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/>
    </xf>
    <xf numFmtId="2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/>
    </xf>
    <xf numFmtId="0" fontId="5" fillId="0" borderId="6" xfId="0" applyFont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485775</xdr:colOff>
      <xdr:row>38</xdr:row>
      <xdr:rowOff>9525</xdr:rowOff>
    </xdr:from>
    <xdr:ext cx="4876800" cy="5029200"/>
    <xdr:pic>
      <xdr:nvPicPr>
        <xdr:cNvPr id="1" name="image8.png">
          <a:extLst>
            <a:ext uri="{FF2B5EF4-FFF2-40B4-BE49-F238E27FC236}">
              <a16:creationId xmlns:a16="http://schemas.microsoft.com/office/drawing/2014/main" id="{90d829cf-2e52-4234-8897-a113e9bb8a63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6162675"/>
          <a:ext cx="4876800" cy="50292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1C8600-DB3E-49D4-928A-ACCA7BE4B9A6}">
  <dimension ref="A1:AB56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8" ht="12.75">
      <c r="A4" s="2"/>
      <c r="B4" s="2"/>
      <c r="C4" s="2"/>
      <c r="D4" s="2"/>
      <c r="E4" s="2"/>
      <c r="F4" s="2"/>
      <c r="G4" s="2"/>
      <c r="H4" s="2"/>
    </row>
    <row r="5" spans="1:25" ht="12.75">
      <c r="A5" s="3" t="s">
        <v>3</v>
      </c>
      <c r="B5" s="4" t="s">
        <v>4</v>
      </c>
      <c r="C5" s="5"/>
      <c r="D5" s="5"/>
      <c r="E5" s="5"/>
      <c r="F5" s="5"/>
      <c r="G5" s="5"/>
      <c r="H5" s="6"/>
      <c r="J5" s="7" t="s">
        <v>5</v>
      </c>
      <c r="N5" s="2"/>
      <c r="O5" s="7" t="s">
        <v>6</v>
      </c>
      <c r="S5" s="2"/>
      <c r="T5" s="7" t="s">
        <v>7</v>
      </c>
      <c r="X5" s="2"/>
      <c r="Y5" s="7" t="s">
        <v>8</v>
      </c>
    </row>
    <row r="6" spans="1:28" ht="12.75">
      <c r="A6" s="8"/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>
      <c r="A7" s="10">
        <v>-1</v>
      </c>
      <c r="B7" s="10">
        <v>-2</v>
      </c>
      <c r="C7" s="10">
        <v>-3</v>
      </c>
      <c r="D7" s="10">
        <v>-4</v>
      </c>
      <c r="E7" s="10">
        <v>-5</v>
      </c>
      <c r="F7" s="10">
        <v>-6</v>
      </c>
      <c r="G7" s="10">
        <v>-7</v>
      </c>
      <c r="H7" s="10">
        <v>-8</v>
      </c>
      <c r="I7" s="11"/>
      <c r="J7" s="12" t="s">
        <v>3</v>
      </c>
      <c r="K7" s="13" t="s">
        <v>16</v>
      </c>
      <c r="L7" s="13" t="s">
        <v>17</v>
      </c>
      <c r="M7" s="7" t="s">
        <v>18</v>
      </c>
      <c r="N7" s="11"/>
      <c r="O7" s="12" t="s">
        <v>3</v>
      </c>
      <c r="P7" s="13" t="s">
        <v>19</v>
      </c>
      <c r="Q7" s="13" t="s">
        <v>17</v>
      </c>
      <c r="R7" s="7" t="s">
        <v>20</v>
      </c>
      <c r="S7" s="11"/>
      <c r="T7" s="12" t="s">
        <v>3</v>
      </c>
      <c r="U7" s="13" t="s">
        <v>21</v>
      </c>
      <c r="V7" s="13" t="s">
        <v>22</v>
      </c>
      <c r="W7" s="7" t="s">
        <v>23</v>
      </c>
      <c r="X7" s="11"/>
      <c r="Y7" s="12" t="s">
        <v>3</v>
      </c>
      <c r="Z7" s="13" t="s">
        <v>24</v>
      </c>
      <c r="AA7" s="13" t="s">
        <v>22</v>
      </c>
      <c r="AB7" s="7" t="s">
        <v>25</v>
      </c>
    </row>
    <row r="8" spans="1:28" ht="12.75">
      <c r="A8" s="14" t="s">
        <v>26</v>
      </c>
      <c r="B8" s="15">
        <v>90.768765197812698</v>
      </c>
      <c r="C8" s="15">
        <v>0</v>
      </c>
      <c r="D8" s="15">
        <v>43.875230456502798</v>
      </c>
      <c r="E8" s="15" t="s">
        <v>27</v>
      </c>
      <c r="F8" s="15" t="s">
        <v>27</v>
      </c>
      <c r="G8" s="15" t="s">
        <v>27</v>
      </c>
      <c r="H8" s="15" t="s">
        <v>27</v>
      </c>
      <c r="J8" s="16" t="s">
        <v>28</v>
      </c>
      <c r="K8" s="17">
        <v>4954</v>
      </c>
      <c r="L8" s="18">
        <v>5457.8246043159561</v>
      </c>
      <c r="M8" s="19">
        <f>K8/L8*100</f>
        <v>90.768765200000004</v>
      </c>
      <c r="N8" s="2"/>
      <c r="O8" s="16" t="s">
        <v>28</v>
      </c>
      <c r="P8" s="20"/>
      <c r="Q8" s="18">
        <v>5457.8246043159561</v>
      </c>
      <c r="R8" s="21">
        <f>P8/Q8*100</f>
        <v>0</v>
      </c>
      <c r="S8" s="2"/>
      <c r="T8" s="22" t="s">
        <v>28</v>
      </c>
      <c r="U8" s="23">
        <v>1235</v>
      </c>
      <c r="V8" s="24">
        <v>2814.8000298810034</v>
      </c>
      <c r="W8" s="25">
        <f>U8/V8*100</f>
        <v>43.875230459999997</v>
      </c>
      <c r="X8" s="2"/>
      <c r="Y8" s="22" t="s">
        <v>28</v>
      </c>
      <c r="Z8" s="16"/>
      <c r="AA8" s="24">
        <v>2814.8000298810034</v>
      </c>
      <c r="AB8" s="25">
        <f>Z8/AA8*100</f>
        <v>0</v>
      </c>
    </row>
    <row r="9" spans="1:28" ht="12.75">
      <c r="A9" s="26" t="s">
        <v>29</v>
      </c>
      <c r="B9" s="15">
        <v>74.582793702904738</v>
      </c>
      <c r="C9" s="15">
        <v>2.7789262076803447</v>
      </c>
      <c r="D9" s="15">
        <v>22.353025536433247</v>
      </c>
      <c r="E9" s="15">
        <v>15.144442181621759</v>
      </c>
      <c r="F9" s="15" t="s">
        <v>27</v>
      </c>
      <c r="G9" s="15" t="s">
        <v>27</v>
      </c>
      <c r="H9" s="15" t="s">
        <v>27</v>
      </c>
      <c r="J9" s="16" t="s">
        <v>30</v>
      </c>
      <c r="K9" s="17">
        <v>6656</v>
      </c>
      <c r="L9" s="18">
        <v>8924.3103798360025</v>
      </c>
      <c r="M9" s="19">
        <f>K9/L9*100</f>
        <v>74.582793699999996</v>
      </c>
      <c r="N9" s="2"/>
      <c r="O9" s="16" t="s">
        <v>30</v>
      </c>
      <c r="P9" s="20">
        <v>248</v>
      </c>
      <c r="Q9" s="18">
        <v>8924.3103798360025</v>
      </c>
      <c r="R9" s="21">
        <f>P9/Q9*100</f>
        <v>2.7789262080000001</v>
      </c>
      <c r="S9" s="2"/>
      <c r="T9" s="22" t="s">
        <v>30</v>
      </c>
      <c r="U9" s="23">
        <v>1045</v>
      </c>
      <c r="V9" s="24">
        <v>4674.9823566243958</v>
      </c>
      <c r="W9" s="25">
        <f>U9/V9*100</f>
        <v>22.353025540000001</v>
      </c>
      <c r="X9" s="2"/>
      <c r="Y9" s="22" t="s">
        <v>30</v>
      </c>
      <c r="Z9" s="16">
        <v>708</v>
      </c>
      <c r="AA9" s="24">
        <v>4674.9823566243958</v>
      </c>
      <c r="AB9" s="25">
        <f>Z9/AA9*100</f>
        <v>15.14444218</v>
      </c>
    </row>
    <row r="10" spans="1:28" ht="12.75">
      <c r="A10" s="26" t="s">
        <v>31</v>
      </c>
      <c r="B10" s="15">
        <v>63.26683907492837</v>
      </c>
      <c r="C10" s="15">
        <v>0</v>
      </c>
      <c r="D10" s="15">
        <v>24.969175816804256</v>
      </c>
      <c r="E10" s="15" t="s">
        <v>27</v>
      </c>
      <c r="F10" s="15" t="s">
        <v>27</v>
      </c>
      <c r="G10" s="15" t="s">
        <v>27</v>
      </c>
      <c r="H10" s="15" t="s">
        <v>27</v>
      </c>
      <c r="J10" s="16" t="s">
        <v>32</v>
      </c>
      <c r="K10" s="17">
        <v>6574</v>
      </c>
      <c r="L10" s="18">
        <v>10390.909512982402</v>
      </c>
      <c r="M10" s="19">
        <f>K10/L10*100</f>
        <v>63.266839070000003</v>
      </c>
      <c r="N10" s="2"/>
      <c r="O10" s="16" t="s">
        <v>32</v>
      </c>
      <c r="P10" s="20"/>
      <c r="Q10" s="18">
        <v>10390.909512982402</v>
      </c>
      <c r="R10" s="21">
        <f>P10/Q10*100</f>
        <v>0</v>
      </c>
      <c r="S10" s="2"/>
      <c r="T10" s="22" t="s">
        <v>32</v>
      </c>
      <c r="U10" s="23">
        <v>1286</v>
      </c>
      <c r="V10" s="24">
        <v>5150.3502135401759</v>
      </c>
      <c r="W10" s="25">
        <f>U10/V10*100</f>
        <v>24.96917582</v>
      </c>
      <c r="X10" s="2"/>
      <c r="Y10" s="22" t="s">
        <v>32</v>
      </c>
      <c r="Z10" s="16">
        <v>0</v>
      </c>
      <c r="AA10" s="24">
        <v>5150.3502135401759</v>
      </c>
      <c r="AB10" s="25">
        <f>Z10/AA10*100</f>
        <v>0</v>
      </c>
    </row>
    <row r="11" spans="1:28" ht="12.75">
      <c r="A11" s="26" t="s">
        <v>33</v>
      </c>
      <c r="B11" s="15">
        <v>63.864327867156398</v>
      </c>
      <c r="C11" s="15">
        <v>0</v>
      </c>
      <c r="D11" s="15">
        <v>19.64727735128897</v>
      </c>
      <c r="E11" s="15" t="s">
        <v>27</v>
      </c>
      <c r="F11" s="15" t="s">
        <v>27</v>
      </c>
      <c r="G11" s="15" t="s">
        <v>27</v>
      </c>
      <c r="H11" s="15" t="s">
        <v>27</v>
      </c>
      <c r="J11" s="16" t="s">
        <v>34</v>
      </c>
      <c r="K11" s="17">
        <v>6945</v>
      </c>
      <c r="L11" s="18">
        <v>10874.615347782616</v>
      </c>
      <c r="M11" s="19">
        <f>K11/L11*100</f>
        <v>63.864327869999997</v>
      </c>
      <c r="N11" s="2"/>
      <c r="O11" s="16" t="s">
        <v>34</v>
      </c>
      <c r="P11" s="20"/>
      <c r="Q11" s="18">
        <v>10874.615347782616</v>
      </c>
      <c r="R11" s="21">
        <f>P11/Q11*100</f>
        <v>0</v>
      </c>
      <c r="S11" s="2"/>
      <c r="T11" s="22" t="s">
        <v>34</v>
      </c>
      <c r="U11" s="23">
        <v>1050</v>
      </c>
      <c r="V11" s="24">
        <v>5344.2519348927199</v>
      </c>
      <c r="W11" s="25">
        <f>U11/V11*100</f>
        <v>19.64727735</v>
      </c>
      <c r="X11" s="2"/>
      <c r="Y11" s="22" t="s">
        <v>34</v>
      </c>
      <c r="Z11" s="16">
        <v>0</v>
      </c>
      <c r="AA11" s="24">
        <v>5344.2519348927199</v>
      </c>
      <c r="AB11" s="25">
        <f>Z11/AA11*100</f>
        <v>0</v>
      </c>
    </row>
    <row r="12" spans="1:28" ht="12.75">
      <c r="A12" s="26" t="s">
        <v>35</v>
      </c>
      <c r="B12" s="15">
        <v>57.878029938199241</v>
      </c>
      <c r="C12" s="15">
        <v>0</v>
      </c>
      <c r="D12" s="15">
        <v>21.417144107041068</v>
      </c>
      <c r="E12" s="15" t="s">
        <v>27</v>
      </c>
      <c r="F12" s="15" t="s">
        <v>27</v>
      </c>
      <c r="G12" s="15" t="s">
        <v>27</v>
      </c>
      <c r="H12" s="15" t="s">
        <v>27</v>
      </c>
      <c r="J12" s="16" t="s">
        <v>36</v>
      </c>
      <c r="K12" s="17">
        <v>3889</v>
      </c>
      <c r="L12" s="18">
        <v>6719.3026510276522</v>
      </c>
      <c r="M12" s="19">
        <f>K12/L12*100</f>
        <v>57.878029939999998</v>
      </c>
      <c r="N12" s="2"/>
      <c r="O12" s="16" t="s">
        <v>36</v>
      </c>
      <c r="P12" s="20"/>
      <c r="Q12" s="18">
        <v>6719.3026510276522</v>
      </c>
      <c r="R12" s="21">
        <f>P12/Q12*100</f>
        <v>0</v>
      </c>
      <c r="S12" s="2"/>
      <c r="T12" s="22" t="s">
        <v>36</v>
      </c>
      <c r="U12" s="23">
        <v>705</v>
      </c>
      <c r="V12" s="24">
        <v>3291.7554108823742</v>
      </c>
      <c r="W12" s="25">
        <f>U12/V12*100</f>
        <v>21.417144109999999</v>
      </c>
      <c r="X12" s="2"/>
      <c r="Y12" s="22" t="s">
        <v>36</v>
      </c>
      <c r="Z12" s="16">
        <v>0</v>
      </c>
      <c r="AA12" s="24">
        <v>3291.7554108823742</v>
      </c>
      <c r="AB12" s="25">
        <f>Z12/AA12*100</f>
        <v>0</v>
      </c>
    </row>
    <row r="13" spans="1:28" ht="12.75">
      <c r="A13" s="26" t="s">
        <v>37</v>
      </c>
      <c r="B13" s="15">
        <v>64.260251530100817</v>
      </c>
      <c r="C13" s="15">
        <v>0</v>
      </c>
      <c r="D13" s="15">
        <v>37.890159932062836</v>
      </c>
      <c r="E13" s="15" t="s">
        <v>27</v>
      </c>
      <c r="F13" s="15" t="s">
        <v>27</v>
      </c>
      <c r="G13" s="15" t="s">
        <v>27</v>
      </c>
      <c r="H13" s="15" t="s">
        <v>27</v>
      </c>
      <c r="J13" s="16" t="s">
        <v>38</v>
      </c>
      <c r="K13" s="17">
        <v>4632</v>
      </c>
      <c r="L13" s="18">
        <v>7208.1884052854602</v>
      </c>
      <c r="M13" s="19">
        <f>K13/L13*100</f>
        <v>64.260251530000005</v>
      </c>
      <c r="N13" s="2"/>
      <c r="O13" s="16" t="s">
        <v>38</v>
      </c>
      <c r="P13" s="20"/>
      <c r="Q13" s="18">
        <v>7208.1884052854602</v>
      </c>
      <c r="R13" s="21">
        <f>P13/Q13*100</f>
        <v>0</v>
      </c>
      <c r="S13" s="2"/>
      <c r="T13" s="27" t="s">
        <v>38</v>
      </c>
      <c r="U13" s="23">
        <v>1312</v>
      </c>
      <c r="V13" s="24">
        <v>3462.6404384473954</v>
      </c>
      <c r="W13" s="25">
        <f>U13/V13*100</f>
        <v>37.890159930000003</v>
      </c>
      <c r="X13" s="2"/>
      <c r="Y13" s="27" t="s">
        <v>38</v>
      </c>
      <c r="Z13" s="16">
        <v>0</v>
      </c>
      <c r="AA13" s="24">
        <v>3462.6404384473954</v>
      </c>
      <c r="AB13" s="25">
        <f>Z13/AA13*100</f>
        <v>0</v>
      </c>
    </row>
    <row r="14" spans="1:28" ht="12.75">
      <c r="A14" s="26" t="s">
        <v>39</v>
      </c>
      <c r="B14" s="15">
        <v>59.792506008131362</v>
      </c>
      <c r="C14" s="15">
        <v>4.525239288456592</v>
      </c>
      <c r="D14" s="15">
        <v>23.376964371922064</v>
      </c>
      <c r="E14" s="15" t="s">
        <v>27</v>
      </c>
      <c r="F14" s="15" t="s">
        <v>27</v>
      </c>
      <c r="G14" s="15" t="s">
        <v>27</v>
      </c>
      <c r="H14" s="15" t="s">
        <v>27</v>
      </c>
      <c r="J14" s="16" t="s">
        <v>40</v>
      </c>
      <c r="K14" s="17">
        <v>8866</v>
      </c>
      <c r="L14" s="18">
        <v>14827.945158870389</v>
      </c>
      <c r="M14" s="19">
        <f>K14/L14*100</f>
        <v>59.792506009999997</v>
      </c>
      <c r="N14" s="2"/>
      <c r="O14" s="16" t="s">
        <v>40</v>
      </c>
      <c r="P14" s="20">
        <v>671</v>
      </c>
      <c r="Q14" s="18">
        <v>14827.945158870389</v>
      </c>
      <c r="R14" s="21">
        <f>P14/Q14*100</f>
        <v>4.5252392879999999</v>
      </c>
      <c r="S14" s="2"/>
      <c r="T14" s="22" t="s">
        <v>40</v>
      </c>
      <c r="U14" s="23">
        <v>1639</v>
      </c>
      <c r="V14" s="24">
        <v>7011.1755056126676</v>
      </c>
      <c r="W14" s="25">
        <f>U14/V14*100</f>
        <v>23.37696437</v>
      </c>
      <c r="X14" s="2"/>
      <c r="Y14" s="22" t="s">
        <v>40</v>
      </c>
      <c r="Z14" s="16">
        <v>0</v>
      </c>
      <c r="AA14" s="24">
        <v>7011.1755056126676</v>
      </c>
      <c r="AB14" s="25">
        <f>Z14/AA14*100</f>
        <v>0</v>
      </c>
    </row>
    <row r="15" spans="1:28" ht="12.75">
      <c r="A15" s="26" t="s">
        <v>41</v>
      </c>
      <c r="B15" s="15">
        <v>65.514639238431698</v>
      </c>
      <c r="C15" s="15">
        <v>3.5620331663120073</v>
      </c>
      <c r="D15" s="15">
        <v>25.050458352877097</v>
      </c>
      <c r="E15" s="15" t="s">
        <v>27</v>
      </c>
      <c r="F15" s="15" t="s">
        <v>27</v>
      </c>
      <c r="G15" s="15" t="s">
        <v>27</v>
      </c>
      <c r="H15" s="15" t="s">
        <v>27</v>
      </c>
      <c r="J15" s="16" t="s">
        <v>42</v>
      </c>
      <c r="K15" s="17">
        <v>8810</v>
      </c>
      <c r="L15" s="18">
        <v>13447.376193185148</v>
      </c>
      <c r="M15" s="19">
        <f>K15/L15*100</f>
        <v>65.514639239999994</v>
      </c>
      <c r="N15" s="2"/>
      <c r="O15" s="16" t="s">
        <v>42</v>
      </c>
      <c r="P15" s="20">
        <v>479</v>
      </c>
      <c r="Q15" s="18">
        <v>13447.376193185148</v>
      </c>
      <c r="R15" s="21">
        <f>P15/Q15*100</f>
        <v>3.562033166</v>
      </c>
      <c r="S15" s="2"/>
      <c r="T15" s="22" t="s">
        <v>42</v>
      </c>
      <c r="U15" s="23">
        <v>1604</v>
      </c>
      <c r="V15" s="24">
        <v>6403.0764523547223</v>
      </c>
      <c r="W15" s="25">
        <f>U15/V15*100</f>
        <v>25.05045835</v>
      </c>
      <c r="X15" s="2"/>
      <c r="Y15" s="22" t="s">
        <v>42</v>
      </c>
      <c r="Z15" s="16">
        <v>0</v>
      </c>
      <c r="AA15" s="24">
        <v>6403.0764523547223</v>
      </c>
      <c r="AB15" s="25">
        <f>Z15/AA15*100</f>
        <v>0</v>
      </c>
    </row>
    <row r="16" spans="1:28" ht="12.75">
      <c r="A16" s="26" t="s">
        <v>43</v>
      </c>
      <c r="B16" s="15">
        <v>79.252628548992163</v>
      </c>
      <c r="C16" s="15">
        <v>2.7543536479321866</v>
      </c>
      <c r="D16" s="15">
        <v>35.509453496860473</v>
      </c>
      <c r="E16" s="15" t="s">
        <v>27</v>
      </c>
      <c r="F16" s="15" t="s">
        <v>27</v>
      </c>
      <c r="G16" s="15" t="s">
        <v>27</v>
      </c>
      <c r="H16" s="15" t="s">
        <v>27</v>
      </c>
      <c r="J16" s="16" t="s">
        <v>44</v>
      </c>
      <c r="K16" s="17">
        <v>9150</v>
      </c>
      <c r="L16" s="18">
        <v>11545.358390660416</v>
      </c>
      <c r="M16" s="19">
        <f>K16/L16*100</f>
        <v>79.252628549999997</v>
      </c>
      <c r="N16" s="2"/>
      <c r="O16" s="16" t="s">
        <v>44</v>
      </c>
      <c r="P16" s="20">
        <v>318</v>
      </c>
      <c r="Q16" s="18">
        <v>11545.358390660416</v>
      </c>
      <c r="R16" s="21">
        <f>P16/Q16*100</f>
        <v>2.7543536479999999</v>
      </c>
      <c r="S16" s="2"/>
      <c r="T16" s="22" t="s">
        <v>44</v>
      </c>
      <c r="U16" s="23">
        <v>2033</v>
      </c>
      <c r="V16" s="24">
        <v>5725.2359577421967</v>
      </c>
      <c r="W16" s="25">
        <f>U16/V16*100</f>
        <v>35.509453499999999</v>
      </c>
      <c r="X16" s="2"/>
      <c r="Y16" s="22" t="s">
        <v>44</v>
      </c>
      <c r="Z16" s="16">
        <v>0</v>
      </c>
      <c r="AA16" s="24">
        <v>5725.2359577421967</v>
      </c>
      <c r="AB16" s="25">
        <f>Z16/AA16*100</f>
        <v>0</v>
      </c>
    </row>
    <row r="17" spans="1:28" ht="12.75">
      <c r="A17" s="26" t="s">
        <v>45</v>
      </c>
      <c r="B17" s="15">
        <v>65.794716776930443</v>
      </c>
      <c r="C17" s="15">
        <v>2.4956616708490857</v>
      </c>
      <c r="D17" s="15">
        <v>29.088692963586567</v>
      </c>
      <c r="E17" s="15">
        <v>3.0540103839108554</v>
      </c>
      <c r="F17" s="15" t="s">
        <v>27</v>
      </c>
      <c r="G17" s="15" t="s">
        <v>27</v>
      </c>
      <c r="H17" s="15" t="s">
        <v>27</v>
      </c>
      <c r="J17" s="16" t="s">
        <v>46</v>
      </c>
      <c r="K17" s="17">
        <v>8700</v>
      </c>
      <c r="L17" s="18">
        <v>13222.946197179277</v>
      </c>
      <c r="M17" s="19">
        <f>K17/L17*100</f>
        <v>65.794716780000002</v>
      </c>
      <c r="N17" s="2"/>
      <c r="O17" s="16" t="s">
        <v>46</v>
      </c>
      <c r="P17" s="20">
        <v>330</v>
      </c>
      <c r="Q17" s="18">
        <v>13222.946197179277</v>
      </c>
      <c r="R17" s="21">
        <f>P17/Q17*100</f>
        <v>2.4956616710000001</v>
      </c>
      <c r="S17" s="2"/>
      <c r="T17" s="22" t="s">
        <v>46</v>
      </c>
      <c r="U17" s="23">
        <v>1924</v>
      </c>
      <c r="V17" s="24">
        <v>6614.2538697372102</v>
      </c>
      <c r="W17" s="25">
        <f>U17/V17*100</f>
        <v>29.088692959999999</v>
      </c>
      <c r="X17" s="2"/>
      <c r="Y17" s="22" t="s">
        <v>46</v>
      </c>
      <c r="Z17" s="16">
        <v>202</v>
      </c>
      <c r="AA17" s="24">
        <v>6614.2538697372102</v>
      </c>
      <c r="AB17" s="25">
        <f>Z17/AA17*100</f>
        <v>3.0540103840000001</v>
      </c>
    </row>
    <row r="18" spans="1:28" ht="12.75">
      <c r="A18" s="26" t="s">
        <v>47</v>
      </c>
      <c r="B18" s="15">
        <v>84.694887452049798</v>
      </c>
      <c r="C18" s="15">
        <v>0</v>
      </c>
      <c r="D18" s="15">
        <v>41.251754183252928</v>
      </c>
      <c r="E18" s="15" t="s">
        <v>27</v>
      </c>
      <c r="F18" s="15" t="s">
        <v>27</v>
      </c>
      <c r="G18" s="15" t="s">
        <v>27</v>
      </c>
      <c r="H18" s="15" t="s">
        <v>27</v>
      </c>
      <c r="J18" s="16" t="s">
        <v>48</v>
      </c>
      <c r="K18" s="17">
        <v>8684</v>
      </c>
      <c r="L18" s="18">
        <v>10253.275328946469</v>
      </c>
      <c r="M18" s="19">
        <f>K18/L18*100</f>
        <v>84.694887449999996</v>
      </c>
      <c r="N18" s="2"/>
      <c r="O18" s="16" t="s">
        <v>48</v>
      </c>
      <c r="P18" s="20"/>
      <c r="Q18" s="18">
        <v>10253.275328946469</v>
      </c>
      <c r="R18" s="21">
        <f>P18/Q18*100</f>
        <v>0</v>
      </c>
      <c r="S18" s="2"/>
      <c r="T18" s="22" t="s">
        <v>48</v>
      </c>
      <c r="U18" s="23">
        <v>2032</v>
      </c>
      <c r="V18" s="24">
        <v>4925.851131016716</v>
      </c>
      <c r="W18" s="25">
        <f>U18/V18*100</f>
        <v>41.251754179999999</v>
      </c>
      <c r="X18" s="2"/>
      <c r="Y18" s="22" t="s">
        <v>48</v>
      </c>
      <c r="Z18" s="16">
        <v>0</v>
      </c>
      <c r="AA18" s="24">
        <v>4925.851131016716</v>
      </c>
      <c r="AB18" s="25">
        <f>Z18/AA18*100</f>
        <v>0</v>
      </c>
    </row>
    <row r="19" spans="1:28" ht="12.75">
      <c r="A19" s="26" t="s">
        <v>49</v>
      </c>
      <c r="B19" s="15">
        <v>80.38112445653249</v>
      </c>
      <c r="C19" s="15">
        <v>0</v>
      </c>
      <c r="D19" s="15">
        <v>9.9825517125774201</v>
      </c>
      <c r="E19" s="15" t="s">
        <v>27</v>
      </c>
      <c r="F19" s="15" t="s">
        <v>27</v>
      </c>
      <c r="G19" s="15" t="s">
        <v>27</v>
      </c>
      <c r="H19" s="15" t="s">
        <v>27</v>
      </c>
      <c r="J19" s="16" t="s">
        <v>50</v>
      </c>
      <c r="K19" s="17">
        <v>5051</v>
      </c>
      <c r="L19" s="18">
        <v>6283.813562139725</v>
      </c>
      <c r="M19" s="19">
        <f>K19/L19*100</f>
        <v>80.381124459999995</v>
      </c>
      <c r="N19" s="2"/>
      <c r="O19" s="16" t="s">
        <v>50</v>
      </c>
      <c r="P19" s="20"/>
      <c r="Q19" s="18">
        <v>6283.813562139725</v>
      </c>
      <c r="R19" s="21">
        <f>P19/Q19*100</f>
        <v>0</v>
      </c>
      <c r="S19" s="2"/>
      <c r="T19" s="22" t="s">
        <v>50</v>
      </c>
      <c r="U19" s="23">
        <v>307</v>
      </c>
      <c r="V19" s="24">
        <v>3075.3659869670228</v>
      </c>
      <c r="W19" s="25">
        <f>U19/V19*100</f>
        <v>9.9825517129999994</v>
      </c>
      <c r="X19" s="2"/>
      <c r="Y19" s="22" t="s">
        <v>50</v>
      </c>
      <c r="Z19" s="16">
        <v>0</v>
      </c>
      <c r="AA19" s="24">
        <v>3075.3659869670228</v>
      </c>
      <c r="AB19" s="25">
        <f>Z19/AA19*100</f>
        <v>0</v>
      </c>
    </row>
    <row r="20" spans="1:28" ht="12.75">
      <c r="A20" s="26" t="s">
        <v>51</v>
      </c>
      <c r="B20" s="15">
        <v>58.930230319845691</v>
      </c>
      <c r="C20" s="15">
        <v>0</v>
      </c>
      <c r="D20" s="15">
        <v>22.020416335349033</v>
      </c>
      <c r="E20" s="15" t="s">
        <v>27</v>
      </c>
      <c r="F20" s="15" t="s">
        <v>27</v>
      </c>
      <c r="G20" s="15" t="s">
        <v>27</v>
      </c>
      <c r="H20" s="15" t="s">
        <v>27</v>
      </c>
      <c r="J20" s="16" t="s">
        <v>52</v>
      </c>
      <c r="K20" s="17">
        <v>10663</v>
      </c>
      <c r="L20" s="18">
        <v>18094.278508884541</v>
      </c>
      <c r="M20" s="19">
        <f>K20/L20*100</f>
        <v>58.93023032</v>
      </c>
      <c r="N20" s="2"/>
      <c r="O20" s="16" t="s">
        <v>52</v>
      </c>
      <c r="P20" s="20"/>
      <c r="Q20" s="18">
        <v>18094.278508884541</v>
      </c>
      <c r="R20" s="21">
        <f>P20/Q20*100</f>
        <v>0</v>
      </c>
      <c r="S20" s="2"/>
      <c r="T20" s="22" t="s">
        <v>52</v>
      </c>
      <c r="U20" s="23">
        <v>1927</v>
      </c>
      <c r="V20" s="24">
        <v>8750.969875654062</v>
      </c>
      <c r="W20" s="25">
        <f>U20/V20*100</f>
        <v>22.020416340000001</v>
      </c>
      <c r="X20" s="2"/>
      <c r="Y20" s="22" t="s">
        <v>52</v>
      </c>
      <c r="Z20" s="16">
        <v>0</v>
      </c>
      <c r="AA20" s="24">
        <v>8750.969875654062</v>
      </c>
      <c r="AB20" s="25">
        <f>Z20/AA20*100</f>
        <v>0</v>
      </c>
    </row>
    <row r="21" spans="1:28" ht="12.75">
      <c r="A21" s="26" t="s">
        <v>53</v>
      </c>
      <c r="B21" s="15">
        <v>59.896551313864286</v>
      </c>
      <c r="C21" s="15">
        <v>2.6997721878264063</v>
      </c>
      <c r="D21" s="15">
        <v>17.321469244486227</v>
      </c>
      <c r="E21" s="15" t="s">
        <v>27</v>
      </c>
      <c r="F21" s="15" t="s">
        <v>27</v>
      </c>
      <c r="G21" s="15" t="s">
        <v>27</v>
      </c>
      <c r="H21" s="15" t="s">
        <v>27</v>
      </c>
      <c r="J21" s="16" t="s">
        <v>54</v>
      </c>
      <c r="K21" s="17">
        <v>9673</v>
      </c>
      <c r="L21" s="18">
        <v>16149.510761166286</v>
      </c>
      <c r="M21" s="19">
        <f>K21/L21*100</f>
        <v>59.89655131</v>
      </c>
      <c r="N21" s="2"/>
      <c r="O21" s="16" t="s">
        <v>54</v>
      </c>
      <c r="P21" s="20">
        <v>436</v>
      </c>
      <c r="Q21" s="18">
        <v>16149.510761166286</v>
      </c>
      <c r="R21" s="21">
        <f>P21/Q21*100</f>
        <v>2.6997721879999999</v>
      </c>
      <c r="S21" s="2"/>
      <c r="T21" s="28" t="s">
        <v>54</v>
      </c>
      <c r="U21" s="23">
        <v>1304</v>
      </c>
      <c r="V21" s="24">
        <v>7528.229745378495</v>
      </c>
      <c r="W21" s="25">
        <f>U21/V21*100</f>
        <v>17.321469239999999</v>
      </c>
      <c r="X21" s="2"/>
      <c r="Y21" s="28" t="s">
        <v>54</v>
      </c>
      <c r="Z21" s="16">
        <v>0</v>
      </c>
      <c r="AA21" s="24">
        <v>7528.229745378495</v>
      </c>
      <c r="AB21" s="25">
        <f>Z21/AA21*100</f>
        <v>0</v>
      </c>
    </row>
    <row r="22" spans="1:28" ht="12.75">
      <c r="A22" s="26" t="s">
        <v>55</v>
      </c>
      <c r="B22" s="15">
        <v>75.409765792482801</v>
      </c>
      <c r="C22" s="15">
        <v>0</v>
      </c>
      <c r="D22" s="15">
        <v>30.707364180240827</v>
      </c>
      <c r="E22" s="15" t="s">
        <v>27</v>
      </c>
      <c r="F22" s="15" t="s">
        <v>27</v>
      </c>
      <c r="G22" s="15" t="s">
        <v>27</v>
      </c>
      <c r="H22" s="15" t="s">
        <v>27</v>
      </c>
      <c r="J22" s="16" t="s">
        <v>56</v>
      </c>
      <c r="K22" s="17">
        <v>6056</v>
      </c>
      <c r="L22" s="18">
        <v>8030.7900924467403</v>
      </c>
      <c r="M22" s="19">
        <f>K22/L22*100</f>
        <v>75.409765789999994</v>
      </c>
      <c r="N22" s="2"/>
      <c r="O22" s="16" t="s">
        <v>56</v>
      </c>
      <c r="P22" s="20"/>
      <c r="Q22" s="18">
        <v>8030.7900924467403</v>
      </c>
      <c r="R22" s="21">
        <f>P22/Q22*100</f>
        <v>0</v>
      </c>
      <c r="S22" s="2"/>
      <c r="T22" s="22" t="s">
        <v>56</v>
      </c>
      <c r="U22" s="23">
        <v>1127</v>
      </c>
      <c r="V22" s="24">
        <v>3670.1293975768435</v>
      </c>
      <c r="W22" s="25">
        <f>U22/V22*100</f>
        <v>30.707364179999999</v>
      </c>
      <c r="X22" s="2"/>
      <c r="Y22" s="22" t="s">
        <v>56</v>
      </c>
      <c r="Z22" s="16">
        <v>0</v>
      </c>
      <c r="AA22" s="24">
        <v>3670.1293975768435</v>
      </c>
      <c r="AB22" s="25">
        <f>Z22/AA22*100</f>
        <v>0</v>
      </c>
    </row>
    <row r="23" spans="1:28" ht="12.75">
      <c r="A23" s="26" t="s">
        <v>57</v>
      </c>
      <c r="B23" s="15">
        <v>71.826530440119157</v>
      </c>
      <c r="C23" s="15">
        <v>0</v>
      </c>
      <c r="D23" s="15">
        <v>40.167486882162081</v>
      </c>
      <c r="E23" s="15" t="s">
        <v>27</v>
      </c>
      <c r="F23" s="15" t="s">
        <v>27</v>
      </c>
      <c r="G23" s="15" t="s">
        <v>27</v>
      </c>
      <c r="H23" s="15" t="s">
        <v>27</v>
      </c>
      <c r="J23" s="16" t="s">
        <v>58</v>
      </c>
      <c r="K23" s="17">
        <v>5813</v>
      </c>
      <c r="L23" s="18">
        <v>8093.1098361297318</v>
      </c>
      <c r="M23" s="19">
        <f>K23/L23*100</f>
        <v>71.826530439999999</v>
      </c>
      <c r="N23" s="2"/>
      <c r="O23" s="16" t="s">
        <v>58</v>
      </c>
      <c r="P23" s="20"/>
      <c r="Q23" s="18">
        <v>8093.1098361297318</v>
      </c>
      <c r="R23" s="21">
        <f>P23/Q23*100</f>
        <v>0</v>
      </c>
      <c r="S23" s="2"/>
      <c r="T23" s="22" t="s">
        <v>58</v>
      </c>
      <c r="U23" s="23">
        <v>1610</v>
      </c>
      <c r="V23" s="24">
        <v>4008.2169061838486</v>
      </c>
      <c r="W23" s="25">
        <f>U23/V23*100</f>
        <v>40.167486879999998</v>
      </c>
      <c r="X23" s="2"/>
      <c r="Y23" s="22" t="s">
        <v>58</v>
      </c>
      <c r="Z23" s="16">
        <v>0</v>
      </c>
      <c r="AA23" s="24">
        <v>4008.2169061838486</v>
      </c>
      <c r="AB23" s="25">
        <f>Z23/AA23*100</f>
        <v>0</v>
      </c>
    </row>
    <row r="24" spans="1:28" ht="12.75">
      <c r="A24" s="29" t="s">
        <v>59</v>
      </c>
      <c r="B24" s="15">
        <v>65.375491706218241</v>
      </c>
      <c r="C24" s="15">
        <v>1.7140275531427642</v>
      </c>
      <c r="D24" s="15">
        <v>42.425423328461029</v>
      </c>
      <c r="E24" s="15">
        <v>8.6720403405667614</v>
      </c>
      <c r="F24" s="15" t="s">
        <v>27</v>
      </c>
      <c r="G24" s="15" t="s">
        <v>27</v>
      </c>
      <c r="H24" s="15" t="s">
        <v>27</v>
      </c>
      <c r="J24" s="16" t="s">
        <v>60</v>
      </c>
      <c r="K24" s="17">
        <v>11595</v>
      </c>
      <c r="L24" s="18">
        <v>17736.004269161207</v>
      </c>
      <c r="M24" s="19">
        <f>K24/L24*100</f>
        <v>65.375491710000006</v>
      </c>
      <c r="N24" s="2"/>
      <c r="O24" s="16" t="s">
        <v>60</v>
      </c>
      <c r="P24" s="20">
        <v>304</v>
      </c>
      <c r="Q24" s="18">
        <v>17736.004269161207</v>
      </c>
      <c r="R24" s="21">
        <f>P24/Q24*100</f>
        <v>1.714027553</v>
      </c>
      <c r="S24" s="2"/>
      <c r="T24" s="22" t="s">
        <v>60</v>
      </c>
      <c r="U24" s="23">
        <v>3767</v>
      </c>
      <c r="V24" s="24">
        <v>8879.10998750816</v>
      </c>
      <c r="W24" s="25">
        <f>U24/V24*100</f>
        <v>42.425423330000001</v>
      </c>
      <c r="X24" s="2"/>
      <c r="Y24" s="22" t="s">
        <v>60</v>
      </c>
      <c r="Z24" s="16">
        <v>770</v>
      </c>
      <c r="AA24" s="24">
        <v>8879.10998750816</v>
      </c>
      <c r="AB24" s="25">
        <f>Z24/AA24*100</f>
        <v>8.6720403410000007</v>
      </c>
    </row>
    <row r="25" spans="1:28" ht="12.75">
      <c r="A25" s="30">
        <v>2024</v>
      </c>
      <c r="B25" s="15">
        <v>67.665971521735798</v>
      </c>
      <c r="C25" s="15">
        <v>1.4877745157054709</v>
      </c>
      <c r="D25" s="15">
        <v>36.51</v>
      </c>
      <c r="E25" s="15">
        <v>2.15</v>
      </c>
      <c r="F25" s="15" t="s">
        <v>27</v>
      </c>
      <c r="G25" s="15" t="s">
        <v>27</v>
      </c>
      <c r="H25" s="15" t="s">
        <v>27</v>
      </c>
      <c r="J25" s="12" t="s">
        <v>61</v>
      </c>
      <c r="K25" s="24">
        <v>126711</v>
      </c>
      <c r="L25" s="31">
        <v>187259.55920000002</v>
      </c>
      <c r="M25" s="19">
        <f>K25/L25*100</f>
        <v>67.665971519999999</v>
      </c>
      <c r="N25" s="2"/>
      <c r="O25" s="12" t="s">
        <v>61</v>
      </c>
      <c r="P25" s="20">
        <v>2786</v>
      </c>
      <c r="Q25" s="31">
        <v>187259.55920000002</v>
      </c>
      <c r="R25" s="21">
        <f>P25/Q25*100</f>
        <v>1.487774516</v>
      </c>
      <c r="S25" s="2"/>
      <c r="T25" s="12" t="s">
        <v>61</v>
      </c>
      <c r="U25" s="32">
        <v>25907</v>
      </c>
      <c r="V25" s="33">
        <v>91330.395199999999</v>
      </c>
      <c r="W25" s="25">
        <v>36.51</v>
      </c>
      <c r="X25" s="2"/>
      <c r="Y25" s="12" t="s">
        <v>61</v>
      </c>
      <c r="Z25" s="34">
        <v>1680</v>
      </c>
      <c r="AA25" s="33">
        <v>91330.395199999999</v>
      </c>
      <c r="AB25" s="25">
        <v>2.15</v>
      </c>
    </row>
    <row r="26" spans="1:8" ht="12.75">
      <c r="A26" s="30">
        <v>2023</v>
      </c>
      <c r="B26" s="15">
        <v>62.451213365017644</v>
      </c>
      <c r="C26" s="15">
        <v>1.3374618948176951</v>
      </c>
      <c r="D26" s="15">
        <v>36.51</v>
      </c>
      <c r="E26" s="15">
        <v>2.15</v>
      </c>
      <c r="F26" s="15" t="s">
        <v>27</v>
      </c>
      <c r="G26" s="15" t="s">
        <v>27</v>
      </c>
      <c r="H26" s="15" t="s">
        <v>27</v>
      </c>
    </row>
    <row r="27" spans="1:8" ht="12.75">
      <c r="A27" s="30">
        <f>A26-1</f>
        <v>2022</v>
      </c>
      <c r="B27" s="15">
        <v>64.892489582051553</v>
      </c>
      <c r="C27" s="15">
        <v>1.2548217682457912</v>
      </c>
      <c r="D27" s="15">
        <v>37.559106686792944</v>
      </c>
      <c r="E27" s="15">
        <v>2.5545146757299406</v>
      </c>
      <c r="F27" s="15" t="s">
        <v>27</v>
      </c>
      <c r="G27" s="15" t="s">
        <v>27</v>
      </c>
      <c r="H27" s="15" t="s">
        <v>27</v>
      </c>
    </row>
    <row r="28" spans="1:8" ht="12.75">
      <c r="A28" s="30">
        <f>A27-1</f>
        <v>2021</v>
      </c>
      <c r="B28" s="15">
        <v>65.27</v>
      </c>
      <c r="C28" s="15">
        <v>1.32</v>
      </c>
      <c r="D28" s="15">
        <v>29.63</v>
      </c>
      <c r="E28" s="15">
        <v>2.15</v>
      </c>
      <c r="F28" s="15" t="s">
        <v>27</v>
      </c>
      <c r="G28" s="15" t="s">
        <v>27</v>
      </c>
      <c r="H28" s="15" t="s">
        <v>27</v>
      </c>
    </row>
    <row r="29" spans="1:8" ht="12.75">
      <c r="A29" s="30">
        <f>A28-1</f>
        <v>2020</v>
      </c>
      <c r="B29" s="15">
        <v>68.20</v>
      </c>
      <c r="C29" s="15">
        <v>1.35</v>
      </c>
      <c r="D29" s="15">
        <v>29.61</v>
      </c>
      <c r="E29" s="15">
        <v>3.10</v>
      </c>
      <c r="F29" s="15" t="s">
        <v>27</v>
      </c>
      <c r="G29" s="15" t="s">
        <v>27</v>
      </c>
      <c r="H29" s="15" t="s">
        <v>27</v>
      </c>
    </row>
    <row r="30" spans="1:18" ht="12.75">
      <c r="A30" s="35"/>
      <c r="B30" s="35"/>
      <c r="C30" s="35"/>
      <c r="D30" s="35"/>
      <c r="E30" s="35"/>
      <c r="F30" s="35"/>
      <c r="G30" s="35"/>
      <c r="H30" s="35"/>
      <c r="J30" s="36" t="s">
        <v>62</v>
      </c>
      <c r="K30" s="37"/>
      <c r="L30" s="37"/>
      <c r="M30" s="37"/>
      <c r="N30" s="37"/>
      <c r="O30" s="37"/>
      <c r="P30" s="37"/>
      <c r="Q30" s="37"/>
      <c r="R30" s="37"/>
    </row>
    <row r="31" spans="1:18" ht="12.75">
      <c r="A31" s="35"/>
      <c r="B31" s="35"/>
      <c r="C31" s="35"/>
      <c r="D31" s="35"/>
      <c r="E31" s="35"/>
      <c r="F31" s="35"/>
      <c r="G31" s="35"/>
      <c r="H31" s="35"/>
      <c r="J31" s="37" t="s">
        <v>63</v>
      </c>
      <c r="K31" s="37"/>
      <c r="L31" s="37" t="s">
        <v>64</v>
      </c>
      <c r="M31" s="37"/>
      <c r="N31" s="37"/>
      <c r="O31" s="37"/>
      <c r="P31" s="37"/>
      <c r="Q31" s="37"/>
      <c r="R31" s="37"/>
    </row>
    <row r="32" spans="1:18" ht="12.75">
      <c r="A32" s="35"/>
      <c r="B32" s="35"/>
      <c r="C32" s="35"/>
      <c r="D32" s="35"/>
      <c r="E32" s="35"/>
      <c r="F32" s="35"/>
      <c r="G32" s="35"/>
      <c r="H32" s="35"/>
      <c r="J32" s="37" t="s">
        <v>65</v>
      </c>
      <c r="K32" s="37"/>
      <c r="L32" s="37" t="s">
        <v>66</v>
      </c>
      <c r="M32" s="37"/>
      <c r="N32" s="37"/>
      <c r="O32" s="37"/>
      <c r="P32" s="37"/>
      <c r="Q32" s="37"/>
      <c r="R32" s="37"/>
    </row>
    <row r="33" spans="1:18" ht="12.75">
      <c r="A33" s="38" t="s">
        <v>67</v>
      </c>
      <c r="B33" s="35"/>
      <c r="C33" s="35"/>
      <c r="D33" s="35"/>
      <c r="E33" s="35"/>
      <c r="F33" s="35"/>
      <c r="G33" s="35"/>
      <c r="H33" s="35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12.75">
      <c r="A34" s="35"/>
      <c r="B34" s="35"/>
      <c r="C34" s="35"/>
      <c r="D34" s="35"/>
      <c r="E34" s="35"/>
      <c r="F34" s="35"/>
      <c r="G34" s="35"/>
      <c r="H34" s="35"/>
      <c r="J34" s="36" t="s">
        <v>68</v>
      </c>
      <c r="K34" s="37"/>
      <c r="L34" s="37"/>
      <c r="M34" s="37"/>
      <c r="N34" s="37"/>
      <c r="O34" s="37"/>
      <c r="P34" s="37"/>
      <c r="Q34" s="37"/>
      <c r="R34" s="37"/>
    </row>
    <row r="35" spans="1:18" ht="12.75">
      <c r="A35" s="35"/>
      <c r="B35" s="35"/>
      <c r="C35" s="35"/>
      <c r="D35" s="35"/>
      <c r="E35" s="35"/>
      <c r="F35" s="35"/>
      <c r="G35" s="35"/>
      <c r="H35" s="35"/>
      <c r="J35" s="37" t="s">
        <v>63</v>
      </c>
      <c r="K35" s="37"/>
      <c r="L35" s="37" t="s">
        <v>69</v>
      </c>
      <c r="M35" s="37"/>
      <c r="N35" s="37"/>
      <c r="O35" s="37"/>
      <c r="P35" s="37"/>
      <c r="Q35" s="37"/>
      <c r="R35" s="37"/>
    </row>
    <row r="36" spans="1:18" ht="12.75">
      <c r="A36" s="35"/>
      <c r="B36" s="35"/>
      <c r="C36" s="35"/>
      <c r="D36" s="35"/>
      <c r="E36" s="35"/>
      <c r="F36" s="35"/>
      <c r="G36" s="35"/>
      <c r="H36" s="35"/>
      <c r="J36" s="37" t="s">
        <v>65</v>
      </c>
      <c r="K36" s="37"/>
      <c r="L36" s="37" t="s">
        <v>70</v>
      </c>
      <c r="M36" s="37"/>
      <c r="N36" s="37"/>
      <c r="O36" s="37"/>
      <c r="P36" s="37"/>
      <c r="Q36" s="37"/>
      <c r="R36" s="37"/>
    </row>
    <row r="37" spans="1:18" ht="12.75">
      <c r="A37" s="35"/>
      <c r="B37" s="35"/>
      <c r="C37" s="35"/>
      <c r="D37" s="35"/>
      <c r="E37" s="35"/>
      <c r="F37" s="35"/>
      <c r="G37" s="35"/>
      <c r="H37" s="35"/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2.75">
      <c r="A38" s="35"/>
      <c r="B38" s="35"/>
      <c r="C38" s="35"/>
      <c r="D38" s="35"/>
      <c r="E38" s="35"/>
      <c r="F38" s="35"/>
      <c r="G38" s="35"/>
      <c r="H38" s="35"/>
      <c r="J38" s="36" t="s">
        <v>71</v>
      </c>
      <c r="K38" s="37"/>
      <c r="L38" s="37"/>
      <c r="M38" s="37"/>
      <c r="N38" s="37"/>
      <c r="O38" s="37"/>
      <c r="P38" s="37"/>
      <c r="Q38" s="37"/>
      <c r="R38" s="37"/>
    </row>
    <row r="39" spans="1:18" ht="12.75">
      <c r="A39" s="35"/>
      <c r="B39" s="35"/>
      <c r="C39" s="35"/>
      <c r="D39" s="35"/>
      <c r="E39" s="35"/>
      <c r="F39" s="35"/>
      <c r="G39" s="35"/>
      <c r="H39" s="35"/>
      <c r="J39" s="37" t="s">
        <v>72</v>
      </c>
      <c r="K39" s="37"/>
      <c r="L39" s="37" t="s">
        <v>73</v>
      </c>
      <c r="M39" s="37"/>
      <c r="N39" s="37"/>
      <c r="O39" s="37"/>
      <c r="P39" s="37"/>
      <c r="Q39" s="37"/>
      <c r="R39" s="37"/>
    </row>
    <row r="40" spans="1:8" ht="12.75">
      <c r="A40" s="35"/>
      <c r="B40" s="35"/>
      <c r="C40" s="35"/>
      <c r="D40" s="35"/>
      <c r="E40" s="35"/>
      <c r="F40" s="35"/>
      <c r="G40" s="35"/>
      <c r="H40" s="35"/>
    </row>
    <row r="41" spans="1:8" ht="12.75">
      <c r="A41" s="35"/>
      <c r="B41" s="35"/>
      <c r="C41" s="35"/>
      <c r="D41" s="35"/>
      <c r="E41" s="35"/>
      <c r="F41" s="35"/>
      <c r="G41" s="35"/>
      <c r="H41" s="35"/>
    </row>
    <row r="42" spans="1:8" ht="12.75">
      <c r="A42" s="35"/>
      <c r="B42" s="35"/>
      <c r="C42" s="35"/>
      <c r="D42" s="35"/>
      <c r="E42" s="35"/>
      <c r="F42" s="35"/>
      <c r="G42" s="35"/>
      <c r="H42" s="35"/>
    </row>
    <row r="43" spans="1:8" ht="12.75">
      <c r="A43" s="35"/>
      <c r="B43" s="35"/>
      <c r="C43" s="35"/>
      <c r="D43" s="35"/>
      <c r="E43" s="35"/>
      <c r="F43" s="35"/>
      <c r="G43" s="35"/>
      <c r="H43" s="35"/>
    </row>
    <row r="44" spans="1:8" ht="12.75">
      <c r="A44" s="35"/>
      <c r="B44" s="35"/>
      <c r="C44" s="35"/>
      <c r="D44" s="35"/>
      <c r="E44" s="35"/>
      <c r="F44" s="35"/>
      <c r="G44" s="35"/>
      <c r="H44" s="35"/>
    </row>
    <row r="45" spans="1:8" ht="12.75">
      <c r="A45" s="35"/>
      <c r="B45" s="35"/>
      <c r="C45" s="35"/>
      <c r="D45" s="35"/>
      <c r="E45" s="35"/>
      <c r="F45" s="35"/>
      <c r="G45" s="35"/>
      <c r="H45" s="35"/>
    </row>
    <row r="46" spans="1:8" ht="12.75">
      <c r="A46" s="35"/>
      <c r="B46" s="35"/>
      <c r="C46" s="35"/>
      <c r="D46" s="35"/>
      <c r="E46" s="35"/>
      <c r="F46" s="35"/>
      <c r="G46" s="35"/>
      <c r="H46" s="35"/>
    </row>
    <row r="47" spans="1:8" ht="12.75">
      <c r="A47" s="35"/>
      <c r="B47" s="35"/>
      <c r="C47" s="35"/>
      <c r="D47" s="35"/>
      <c r="E47" s="35"/>
      <c r="F47" s="35"/>
      <c r="G47" s="35"/>
      <c r="H47" s="35"/>
    </row>
    <row r="48" spans="1:8" ht="12.75">
      <c r="A48" s="35"/>
      <c r="B48" s="35"/>
      <c r="C48" s="35"/>
      <c r="D48" s="35"/>
      <c r="E48" s="35"/>
      <c r="F48" s="35"/>
      <c r="G48" s="35"/>
      <c r="H48" s="35"/>
    </row>
    <row r="49" spans="1:8" ht="12.75">
      <c r="A49" s="35"/>
      <c r="B49" s="35"/>
      <c r="C49" s="35"/>
      <c r="D49" s="35"/>
      <c r="E49" s="35"/>
      <c r="F49" s="35"/>
      <c r="G49" s="35"/>
      <c r="H49" s="35"/>
    </row>
    <row r="50" spans="1:8" ht="12.75">
      <c r="A50" s="35"/>
      <c r="B50" s="35"/>
      <c r="C50" s="35"/>
      <c r="D50" s="35"/>
      <c r="E50" s="35"/>
      <c r="F50" s="35"/>
      <c r="G50" s="35"/>
      <c r="H50" s="35"/>
    </row>
    <row r="51" spans="1:8" ht="12.75">
      <c r="A51" s="35"/>
      <c r="B51" s="35"/>
      <c r="C51" s="35"/>
      <c r="D51" s="35"/>
      <c r="E51" s="35"/>
      <c r="F51" s="35"/>
      <c r="G51" s="35"/>
      <c r="H51" s="35"/>
    </row>
    <row r="52" spans="1:8" ht="12.75">
      <c r="A52" s="35"/>
      <c r="B52" s="35"/>
      <c r="C52" s="35"/>
      <c r="D52" s="35"/>
      <c r="E52" s="35"/>
      <c r="F52" s="35"/>
      <c r="G52" s="35"/>
      <c r="H52" s="35"/>
    </row>
    <row r="53" spans="1:8" ht="12.75">
      <c r="A53" s="35"/>
      <c r="B53" s="35"/>
      <c r="C53" s="35"/>
      <c r="D53" s="35"/>
      <c r="E53" s="35"/>
      <c r="F53" s="35"/>
      <c r="G53" s="35"/>
      <c r="H53" s="35"/>
    </row>
    <row r="54" spans="1:8" ht="12.75">
      <c r="A54" s="35"/>
      <c r="B54" s="35"/>
      <c r="C54" s="35"/>
      <c r="D54" s="35"/>
      <c r="E54" s="35"/>
      <c r="F54" s="35"/>
      <c r="G54" s="35"/>
      <c r="H54" s="35"/>
    </row>
    <row r="55" spans="1:8" ht="12.75">
      <c r="A55" s="35"/>
      <c r="B55" s="35"/>
      <c r="C55" s="35"/>
      <c r="D55" s="35"/>
      <c r="E55" s="35"/>
      <c r="F55" s="35"/>
      <c r="G55" s="35"/>
      <c r="H55" s="35"/>
    </row>
    <row r="56" spans="1:8" ht="12.75">
      <c r="A56" s="35"/>
      <c r="B56" s="35"/>
      <c r="C56" s="35"/>
      <c r="D56" s="35"/>
      <c r="E56" s="35"/>
      <c r="F56" s="35"/>
      <c r="G56" s="35"/>
      <c r="H56" s="35"/>
    </row>
  </sheetData>
  <mergeCells count="9">
    <mergeCell ref="T5:W5"/>
    <mergeCell ref="Y5:AB5"/>
    <mergeCell ref="A1:H1"/>
    <mergeCell ref="A2:I2"/>
    <mergeCell ref="A3:H3"/>
    <mergeCell ref="A5:A6"/>
    <mergeCell ref="B5:H5"/>
    <mergeCell ref="J5:M5"/>
    <mergeCell ref="O5:R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