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KAN\Data Masuk 2022\DINAS PERIKANAN\"/>
    </mc:Choice>
  </mc:AlternateContent>
  <xr:revisionPtr revIDLastSave="0" documentId="8_{57EC16A7-5505-4258-A291-7BEFC667BDC2}" xr6:coauthVersionLast="47" xr6:coauthVersionMax="47" xr10:uidLastSave="{00000000-0000-0000-0000-000000000000}"/>
  <bookViews>
    <workbookView xWindow="-120" yWindow="-120" windowWidth="20640" windowHeight="11040" xr2:uid="{A38A6C44-FA49-421C-939D-C3CDF0A7B9A7}"/>
  </bookViews>
  <sheets>
    <sheet name="  hasil tangkapan laut mnrt bln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G7" i="1"/>
  <c r="J7" i="1"/>
  <c r="K7" i="1"/>
  <c r="F8" i="1"/>
  <c r="G8" i="1"/>
  <c r="J8" i="1"/>
  <c r="K8" i="1"/>
  <c r="F9" i="1"/>
  <c r="G9" i="1"/>
  <c r="J9" i="1"/>
  <c r="K9" i="1"/>
  <c r="F10" i="1"/>
  <c r="G10" i="1"/>
  <c r="J10" i="1"/>
  <c r="K10" i="1"/>
  <c r="F11" i="1"/>
  <c r="G11" i="1"/>
  <c r="J11" i="1"/>
  <c r="K11" i="1"/>
  <c r="F12" i="1"/>
  <c r="G12" i="1"/>
  <c r="J12" i="1"/>
  <c r="K12" i="1"/>
  <c r="F13" i="1"/>
  <c r="G13" i="1"/>
  <c r="J13" i="1"/>
  <c r="K13" i="1"/>
  <c r="F14" i="1"/>
  <c r="G14" i="1"/>
  <c r="J14" i="1"/>
  <c r="K14" i="1"/>
  <c r="F15" i="1"/>
  <c r="G15" i="1"/>
  <c r="J15" i="1"/>
  <c r="K15" i="1"/>
  <c r="F16" i="1"/>
  <c r="G16" i="1"/>
  <c r="J16" i="1"/>
  <c r="K16" i="1"/>
  <c r="F17" i="1"/>
  <c r="G17" i="1"/>
  <c r="J17" i="1"/>
  <c r="K17" i="1"/>
  <c r="F18" i="1"/>
  <c r="G18" i="1"/>
  <c r="J18" i="1"/>
  <c r="K18" i="1"/>
  <c r="F19" i="1"/>
  <c r="G19" i="1"/>
  <c r="J19" i="1"/>
  <c r="K19" i="1"/>
  <c r="B30" i="1"/>
  <c r="C30" i="1"/>
  <c r="B31" i="1"/>
  <c r="B34" i="1" s="1"/>
  <c r="C31" i="1"/>
  <c r="C34" i="1" s="1"/>
  <c r="B32" i="1"/>
  <c r="C32" i="1"/>
  <c r="B33" i="1"/>
  <c r="C33" i="1"/>
</calcChain>
</file>

<file path=xl/sharedStrings.xml><?xml version="1.0" encoding="utf-8"?>
<sst xmlns="http://schemas.openxmlformats.org/spreadsheetml/2006/main" count="69" uniqueCount="29">
  <si>
    <t>Jumlah</t>
  </si>
  <si>
    <t>TW IV</t>
  </si>
  <si>
    <t>TW III</t>
  </si>
  <si>
    <t>TW II</t>
  </si>
  <si>
    <t>TW I</t>
  </si>
  <si>
    <t>Nilai Produksi           (Ribu Rupiah)</t>
  </si>
  <si>
    <t>Banyaknya Produksi (Kg)</t>
  </si>
  <si>
    <t>*) Berdasarkan Hasil Ikan yang Dilelang dan Tidak Dilelang Di TPI</t>
  </si>
  <si>
    <t>Sumber: Dinas Perikanan Kab.Brebes</t>
  </si>
  <si>
    <t>Jumlah 2022</t>
  </si>
  <si>
    <t>12. DESEMBER</t>
  </si>
  <si>
    <t>11. NOVEMBER</t>
  </si>
  <si>
    <t>10. OKTOBER</t>
  </si>
  <si>
    <t>09. SEPTEMBER</t>
  </si>
  <si>
    <t>08. AGUSTUS</t>
  </si>
  <si>
    <t>07. JULI</t>
  </si>
  <si>
    <t>06. JUNI</t>
  </si>
  <si>
    <t>05. MEI</t>
  </si>
  <si>
    <t>04. APRIL</t>
  </si>
  <si>
    <t>03. MARET</t>
  </si>
  <si>
    <t>02. FEBRUARI</t>
  </si>
  <si>
    <t>01. JANUARI</t>
  </si>
  <si>
    <t>3</t>
  </si>
  <si>
    <t>2</t>
  </si>
  <si>
    <t>1</t>
  </si>
  <si>
    <t>Bulan</t>
  </si>
  <si>
    <t>Menurut Bulan di Kabupaten Brebes Tahun 2022</t>
  </si>
  <si>
    <t>Banyaknya Produksi dan Nilai Produksi Hasil Tangkapan Laut</t>
  </si>
  <si>
    <t>Tabel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</si>
</sst>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</numFmts>
  <fonts count="1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i/>
      <sz val="10"/>
      <color theme="0"/>
      <name val="Arial"/>
      <family val="2"/>
    </font>
    <font>
      <b/>
      <i/>
      <sz val="10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164" fontId="4" fillId="0" borderId="0" xfId="0" applyNumberFormat="1" applyFont="1"/>
    <xf numFmtId="0" fontId="5" fillId="0" borderId="0" xfId="0" applyFont="1" applyAlignment="1">
      <alignment horizontal="center"/>
    </xf>
    <xf numFmtId="164" fontId="5" fillId="0" borderId="0" xfId="0" applyNumberFormat="1" applyFont="1"/>
    <xf numFmtId="0" fontId="4" fillId="2" borderId="0" xfId="0" applyFont="1" applyFill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164" fontId="0" fillId="0" borderId="0" xfId="0" applyNumberFormat="1"/>
    <xf numFmtId="0" fontId="1" fillId="0" borderId="0" xfId="0" applyFont="1"/>
    <xf numFmtId="166" fontId="8" fillId="0" borderId="1" xfId="1" applyNumberFormat="1" applyFont="1" applyBorder="1"/>
    <xf numFmtId="0" fontId="9" fillId="0" borderId="2" xfId="0" applyFont="1" applyBorder="1" applyAlignment="1">
      <alignment horizontal="right"/>
    </xf>
    <xf numFmtId="164" fontId="10" fillId="0" borderId="0" xfId="2" applyFont="1" applyBorder="1"/>
    <xf numFmtId="0" fontId="11" fillId="0" borderId="0" xfId="0" applyFont="1" applyAlignment="1">
      <alignment horizontal="right"/>
    </xf>
    <xf numFmtId="164" fontId="10" fillId="0" borderId="0" xfId="2" applyFont="1" applyFill="1" applyBorder="1"/>
    <xf numFmtId="164" fontId="8" fillId="0" borderId="1" xfId="2" applyFont="1" applyFill="1" applyBorder="1"/>
    <xf numFmtId="164" fontId="11" fillId="0" borderId="0" xfId="2" applyFont="1" applyFill="1" applyBorder="1" applyAlignment="1">
      <alignment horizontal="right"/>
    </xf>
    <xf numFmtId="0" fontId="11" fillId="0" borderId="0" xfId="0" applyFont="1"/>
    <xf numFmtId="164" fontId="9" fillId="0" borderId="1" xfId="2" applyFont="1" applyFill="1" applyBorder="1" applyAlignment="1">
      <alignment horizontal="right"/>
    </xf>
    <xf numFmtId="0" fontId="9" fillId="0" borderId="2" xfId="0" applyFont="1" applyBorder="1"/>
    <xf numFmtId="0" fontId="10" fillId="2" borderId="0" xfId="0" quotePrefix="1" applyFont="1" applyFill="1" applyAlignment="1">
      <alignment horizontal="center"/>
    </xf>
    <xf numFmtId="0" fontId="8" fillId="2" borderId="1" xfId="0" quotePrefix="1" applyFont="1" applyFill="1" applyBorder="1" applyAlignment="1">
      <alignment horizontal="center"/>
    </xf>
    <xf numFmtId="0" fontId="8" fillId="2" borderId="2" xfId="0" quotePrefix="1" applyFont="1" applyFill="1" applyBorder="1" applyAlignment="1">
      <alignment horizontal="center"/>
    </xf>
    <xf numFmtId="0" fontId="10" fillId="2" borderId="0" xfId="0" applyFont="1" applyFill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B%20Drive\DATA%20PERIKANAN%20TANGKAP\DATA%20PRODUKSI%20TAHUN%202022\FORM%20PELABUHAN%20KABUPATEN%20BREBES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B%20Drive\DATA%20PERIKANAN%20TANGKAP\DATA%20PRODUKSI%20TAHUN%202022\FORM%20NON%20PELABUHAN%20KABUPATEN%20BREBE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mbar Kerja Pelabuhan"/>
    </sheetNames>
    <sheetDataSet>
      <sheetData sheetId="0" refreshError="1">
        <row r="29">
          <cell r="O29">
            <v>646825.05000000005</v>
          </cell>
        </row>
        <row r="47">
          <cell r="O47">
            <v>156845.29999999999</v>
          </cell>
          <cell r="P47">
            <v>2274022200</v>
          </cell>
        </row>
        <row r="48">
          <cell r="O48">
            <v>176207</v>
          </cell>
          <cell r="P48">
            <v>1310558500</v>
          </cell>
        </row>
        <row r="49">
          <cell r="O49">
            <v>274892</v>
          </cell>
          <cell r="P49">
            <v>3545453000</v>
          </cell>
        </row>
        <row r="50">
          <cell r="O50">
            <v>211460.5</v>
          </cell>
          <cell r="P50">
            <v>1770958000</v>
          </cell>
        </row>
        <row r="51">
          <cell r="O51">
            <v>215583.7</v>
          </cell>
          <cell r="P51">
            <v>2420436500</v>
          </cell>
        </row>
        <row r="52">
          <cell r="O52">
            <v>306947</v>
          </cell>
          <cell r="P52">
            <v>2433882500</v>
          </cell>
        </row>
        <row r="53">
          <cell r="O53">
            <v>220160</v>
          </cell>
          <cell r="P53">
            <v>1698882400</v>
          </cell>
        </row>
        <row r="54">
          <cell r="O54">
            <v>193694</v>
          </cell>
          <cell r="P54">
            <v>1253861000</v>
          </cell>
        </row>
        <row r="55">
          <cell r="O55">
            <v>242776</v>
          </cell>
          <cell r="P55">
            <v>2527571500</v>
          </cell>
        </row>
        <row r="56">
          <cell r="O56">
            <v>148213</v>
          </cell>
          <cell r="P56">
            <v>1172904000</v>
          </cell>
        </row>
        <row r="57">
          <cell r="O57">
            <v>252317.05</v>
          </cell>
          <cell r="P57">
            <v>5535270500</v>
          </cell>
        </row>
        <row r="58">
          <cell r="O58">
            <v>246295</v>
          </cell>
          <cell r="P58">
            <v>2090932000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n Pelabuhan Januari"/>
      <sheetName val="Non Pelabuhan Februari"/>
      <sheetName val="Non Pelabuhan Maret"/>
      <sheetName val="Non Pelabuhan April"/>
      <sheetName val="Non Pelabuhan Mei"/>
      <sheetName val="Non Pelabuhan Juni"/>
      <sheetName val="Non Pelabuhan Juli"/>
      <sheetName val="Non Pelabuhan Agustus"/>
      <sheetName val="Non Pelabuhan September"/>
      <sheetName val="Non Pelabuhan Oktober"/>
      <sheetName val="Non Pelabuhan November"/>
      <sheetName val="Non Pelabuhan Desember"/>
      <sheetName val="Sheet1"/>
      <sheetName val="Sheet2"/>
    </sheetNames>
    <sheetDataSet>
      <sheetData sheetId="0" refreshError="1">
        <row r="63">
          <cell r="N63">
            <v>195264</v>
          </cell>
          <cell r="O63">
            <v>3106444250</v>
          </cell>
        </row>
      </sheetData>
      <sheetData sheetId="1" refreshError="1">
        <row r="63">
          <cell r="N63">
            <v>169467</v>
          </cell>
          <cell r="O63">
            <v>2524032000</v>
          </cell>
        </row>
      </sheetData>
      <sheetData sheetId="2" refreshError="1">
        <row r="63">
          <cell r="N63">
            <v>145763</v>
          </cell>
          <cell r="O63">
            <v>2546376250</v>
          </cell>
        </row>
      </sheetData>
      <sheetData sheetId="3" refreshError="1">
        <row r="63">
          <cell r="N63">
            <v>106978</v>
          </cell>
          <cell r="O63">
            <v>2216792600</v>
          </cell>
        </row>
      </sheetData>
      <sheetData sheetId="4" refreshError="1">
        <row r="63">
          <cell r="N63">
            <v>96064</v>
          </cell>
          <cell r="O63">
            <v>2082038300</v>
          </cell>
        </row>
      </sheetData>
      <sheetData sheetId="5" refreshError="1">
        <row r="63">
          <cell r="N63">
            <v>85268</v>
          </cell>
          <cell r="O63">
            <v>1808836000</v>
          </cell>
        </row>
      </sheetData>
      <sheetData sheetId="6" refreshError="1">
        <row r="63">
          <cell r="N63">
            <v>124315</v>
          </cell>
          <cell r="O63">
            <v>2153512700</v>
          </cell>
        </row>
      </sheetData>
      <sheetData sheetId="7" refreshError="1">
        <row r="63">
          <cell r="N63">
            <v>124371</v>
          </cell>
          <cell r="O63">
            <v>2057208500</v>
          </cell>
        </row>
      </sheetData>
      <sheetData sheetId="8" refreshError="1">
        <row r="63">
          <cell r="N63">
            <v>116167</v>
          </cell>
          <cell r="O63">
            <v>1984590750</v>
          </cell>
        </row>
      </sheetData>
      <sheetData sheetId="9" refreshError="1">
        <row r="63">
          <cell r="N63">
            <v>123563</v>
          </cell>
          <cell r="O63">
            <v>2044135000</v>
          </cell>
        </row>
      </sheetData>
      <sheetData sheetId="10" refreshError="1">
        <row r="63">
          <cell r="N63">
            <v>65635</v>
          </cell>
          <cell r="O63">
            <v>1316575000</v>
          </cell>
        </row>
      </sheetData>
      <sheetData sheetId="11" refreshError="1">
        <row r="63">
          <cell r="N63">
            <v>31325</v>
          </cell>
          <cell r="O63">
            <v>641370000</v>
          </cell>
        </row>
      </sheetData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83548-AB45-4CFD-BE20-604C58E21844}">
  <dimension ref="A1:K36"/>
  <sheetViews>
    <sheetView tabSelected="1" zoomScalePageLayoutView="73" workbookViewId="0">
      <selection activeCell="A2" sqref="A2:C2"/>
    </sheetView>
  </sheetViews>
  <sheetFormatPr defaultColWidth="9" defaultRowHeight="15" x14ac:dyDescent="0.25"/>
  <cols>
    <col min="1" max="1" width="27.7109375" customWidth="1"/>
    <col min="2" max="3" width="25.42578125" customWidth="1"/>
    <col min="5" max="5" width="19.85546875" customWidth="1"/>
    <col min="6" max="6" width="12.85546875" bestFit="1" customWidth="1"/>
    <col min="7" max="7" width="18.85546875" bestFit="1" customWidth="1"/>
    <col min="10" max="10" width="12.85546875" bestFit="1" customWidth="1"/>
    <col min="11" max="11" width="18.85546875" bestFit="1" customWidth="1"/>
  </cols>
  <sheetData>
    <row r="1" spans="1:11" ht="15.75" x14ac:dyDescent="0.25">
      <c r="A1" s="27" t="s">
        <v>28</v>
      </c>
      <c r="B1" s="27"/>
      <c r="C1" s="27"/>
      <c r="D1" s="10"/>
    </row>
    <row r="2" spans="1:11" ht="15.75" x14ac:dyDescent="0.25">
      <c r="A2" s="27" t="s">
        <v>27</v>
      </c>
      <c r="B2" s="27"/>
      <c r="C2" s="27"/>
      <c r="D2" s="10"/>
    </row>
    <row r="3" spans="1:11" ht="15.75" x14ac:dyDescent="0.25">
      <c r="A3" s="27" t="s">
        <v>26</v>
      </c>
      <c r="B3" s="27"/>
      <c r="C3" s="27"/>
      <c r="D3" s="10"/>
    </row>
    <row r="4" spans="1:11" ht="15.75" thickBot="1" x14ac:dyDescent="0.3">
      <c r="A4" s="10"/>
      <c r="B4" s="10"/>
      <c r="C4" s="10"/>
      <c r="D4" s="10"/>
    </row>
    <row r="5" spans="1:11" ht="63.75" thickBot="1" x14ac:dyDescent="0.3">
      <c r="A5" s="26" t="s">
        <v>25</v>
      </c>
      <c r="B5" s="25" t="s">
        <v>6</v>
      </c>
      <c r="C5" s="25" t="s">
        <v>5</v>
      </c>
      <c r="D5" s="10"/>
      <c r="E5" s="24" t="s">
        <v>25</v>
      </c>
      <c r="F5" s="24" t="s">
        <v>6</v>
      </c>
      <c r="G5" s="24" t="s">
        <v>5</v>
      </c>
      <c r="H5" s="1"/>
      <c r="I5" s="24" t="s">
        <v>25</v>
      </c>
      <c r="J5" s="24" t="s">
        <v>6</v>
      </c>
      <c r="K5" s="24" t="s">
        <v>5</v>
      </c>
    </row>
    <row r="6" spans="1:11" ht="16.5" thickBot="1" x14ac:dyDescent="0.3">
      <c r="A6" s="23" t="s">
        <v>24</v>
      </c>
      <c r="B6" s="22" t="s">
        <v>23</v>
      </c>
      <c r="C6" s="22" t="s">
        <v>22</v>
      </c>
      <c r="D6" s="10"/>
      <c r="E6" s="21" t="s">
        <v>24</v>
      </c>
      <c r="F6" s="21" t="s">
        <v>23</v>
      </c>
      <c r="G6" s="21" t="s">
        <v>22</v>
      </c>
      <c r="H6" s="1"/>
      <c r="I6" s="21" t="s">
        <v>24</v>
      </c>
      <c r="J6" s="21" t="s">
        <v>23</v>
      </c>
      <c r="K6" s="21" t="s">
        <v>22</v>
      </c>
    </row>
    <row r="7" spans="1:11" ht="16.5" thickBot="1" x14ac:dyDescent="0.3">
      <c r="A7" s="20" t="s">
        <v>21</v>
      </c>
      <c r="B7" s="19">
        <v>352109.3</v>
      </c>
      <c r="C7" s="19">
        <v>5380466.4500000002</v>
      </c>
      <c r="D7" s="10"/>
      <c r="E7" s="18" t="s">
        <v>21</v>
      </c>
      <c r="F7" s="17">
        <f>'[2]Non Pelabuhan Januari'!$N$63</f>
        <v>195264</v>
      </c>
      <c r="G7" s="17">
        <f>'[2]Non Pelabuhan Januari'!$O$63</f>
        <v>3106444250</v>
      </c>
      <c r="H7" s="1"/>
      <c r="I7" s="18" t="s">
        <v>21</v>
      </c>
      <c r="J7" s="17">
        <f>'[1]Lembar Kerja Pelabuhan'!$O$47</f>
        <v>156845.29999999999</v>
      </c>
      <c r="K7" s="17">
        <f>'[1]Lembar Kerja Pelabuhan'!$P$47</f>
        <v>2274022200</v>
      </c>
    </row>
    <row r="8" spans="1:11" ht="16.5" thickBot="1" x14ac:dyDescent="0.3">
      <c r="A8" s="20" t="s">
        <v>20</v>
      </c>
      <c r="B8" s="19">
        <v>345674</v>
      </c>
      <c r="C8" s="19">
        <v>3834590.5</v>
      </c>
      <c r="D8" s="10"/>
      <c r="E8" s="18" t="s">
        <v>20</v>
      </c>
      <c r="F8" s="17">
        <f>'[2]Non Pelabuhan Februari'!$N$63</f>
        <v>169467</v>
      </c>
      <c r="G8" s="17">
        <f>'[2]Non Pelabuhan Februari'!$O$63</f>
        <v>2524032000</v>
      </c>
      <c r="H8" s="1"/>
      <c r="I8" s="18" t="s">
        <v>20</v>
      </c>
      <c r="J8" s="17">
        <f>'[1]Lembar Kerja Pelabuhan'!$O$48</f>
        <v>176207</v>
      </c>
      <c r="K8" s="17">
        <f>'[1]Lembar Kerja Pelabuhan'!$P$48</f>
        <v>1310558500</v>
      </c>
    </row>
    <row r="9" spans="1:11" ht="16.5" thickBot="1" x14ac:dyDescent="0.3">
      <c r="A9" s="20" t="s">
        <v>19</v>
      </c>
      <c r="B9" s="19">
        <v>420655</v>
      </c>
      <c r="C9" s="19">
        <v>6091829.25</v>
      </c>
      <c r="D9" s="10"/>
      <c r="E9" s="18" t="s">
        <v>19</v>
      </c>
      <c r="F9" s="17">
        <f>'[2]Non Pelabuhan Maret'!$N$63</f>
        <v>145763</v>
      </c>
      <c r="G9" s="17">
        <f>'[2]Non Pelabuhan Maret'!$O$63</f>
        <v>2546376250</v>
      </c>
      <c r="H9" s="1"/>
      <c r="I9" s="18" t="s">
        <v>19</v>
      </c>
      <c r="J9" s="17">
        <f>'[1]Lembar Kerja Pelabuhan'!$O$49</f>
        <v>274892</v>
      </c>
      <c r="K9" s="17">
        <f>'[1]Lembar Kerja Pelabuhan'!$P$49</f>
        <v>3545453000</v>
      </c>
    </row>
    <row r="10" spans="1:11" ht="16.5" thickBot="1" x14ac:dyDescent="0.3">
      <c r="A10" s="20" t="s">
        <v>18</v>
      </c>
      <c r="B10" s="19">
        <v>318438.5</v>
      </c>
      <c r="C10" s="19">
        <v>3987750.6</v>
      </c>
      <c r="D10" s="10"/>
      <c r="E10" s="18" t="s">
        <v>18</v>
      </c>
      <c r="F10" s="17">
        <f>'[2]Non Pelabuhan April'!$N$63</f>
        <v>106978</v>
      </c>
      <c r="G10" s="17">
        <f>'[2]Non Pelabuhan April'!$O$63</f>
        <v>2216792600</v>
      </c>
      <c r="H10" s="1"/>
      <c r="I10" s="18" t="s">
        <v>18</v>
      </c>
      <c r="J10" s="17">
        <f>'[1]Lembar Kerja Pelabuhan'!$O$50</f>
        <v>211460.5</v>
      </c>
      <c r="K10" s="17">
        <f>'[1]Lembar Kerja Pelabuhan'!$P$50</f>
        <v>1770958000</v>
      </c>
    </row>
    <row r="11" spans="1:11" ht="16.5" thickBot="1" x14ac:dyDescent="0.3">
      <c r="A11" s="20" t="s">
        <v>17</v>
      </c>
      <c r="B11" s="19">
        <v>311647.7</v>
      </c>
      <c r="C11" s="19">
        <v>4502474.8</v>
      </c>
      <c r="D11" s="10"/>
      <c r="E11" s="18" t="s">
        <v>17</v>
      </c>
      <c r="F11" s="17">
        <f>'[2]Non Pelabuhan Mei'!$N$63</f>
        <v>96064</v>
      </c>
      <c r="G11" s="17">
        <f>'[2]Non Pelabuhan Mei'!$O$63</f>
        <v>2082038300</v>
      </c>
      <c r="H11" s="1"/>
      <c r="I11" s="18" t="s">
        <v>17</v>
      </c>
      <c r="J11" s="17">
        <f>'[1]Lembar Kerja Pelabuhan'!$O$51</f>
        <v>215583.7</v>
      </c>
      <c r="K11" s="17">
        <f>'[1]Lembar Kerja Pelabuhan'!$P$51</f>
        <v>2420436500</v>
      </c>
    </row>
    <row r="12" spans="1:11" ht="16.5" thickBot="1" x14ac:dyDescent="0.3">
      <c r="A12" s="20" t="s">
        <v>16</v>
      </c>
      <c r="B12" s="19">
        <v>392215</v>
      </c>
      <c r="C12" s="19">
        <v>4242718.5</v>
      </c>
      <c r="D12" s="10"/>
      <c r="E12" s="18" t="s">
        <v>16</v>
      </c>
      <c r="F12" s="17">
        <f>'[2]Non Pelabuhan Juni'!$N$63</f>
        <v>85268</v>
      </c>
      <c r="G12" s="17">
        <f>'[2]Non Pelabuhan Juni'!$O$63</f>
        <v>1808836000</v>
      </c>
      <c r="H12" s="1"/>
      <c r="I12" s="18" t="s">
        <v>16</v>
      </c>
      <c r="J12" s="17">
        <f>'[1]Lembar Kerja Pelabuhan'!$O$52</f>
        <v>306947</v>
      </c>
      <c r="K12" s="17">
        <f>'[1]Lembar Kerja Pelabuhan'!$P$52</f>
        <v>2433882500</v>
      </c>
    </row>
    <row r="13" spans="1:11" ht="16.5" thickBot="1" x14ac:dyDescent="0.3">
      <c r="A13" s="20" t="s">
        <v>15</v>
      </c>
      <c r="B13" s="19">
        <v>344475</v>
      </c>
      <c r="C13" s="19">
        <v>3852395.1</v>
      </c>
      <c r="D13" s="10"/>
      <c r="E13" s="18" t="s">
        <v>15</v>
      </c>
      <c r="F13" s="17">
        <f>'[2]Non Pelabuhan Juli'!$N$63</f>
        <v>124315</v>
      </c>
      <c r="G13" s="17">
        <f>'[2]Non Pelabuhan Juli'!$O$63</f>
        <v>2153512700</v>
      </c>
      <c r="H13" s="1"/>
      <c r="I13" s="18" t="s">
        <v>15</v>
      </c>
      <c r="J13" s="17">
        <f>'[1]Lembar Kerja Pelabuhan'!$O$53</f>
        <v>220160</v>
      </c>
      <c r="K13" s="17">
        <f>'[1]Lembar Kerja Pelabuhan'!$P$53</f>
        <v>1698882400</v>
      </c>
    </row>
    <row r="14" spans="1:11" ht="16.5" thickBot="1" x14ac:dyDescent="0.3">
      <c r="A14" s="20" t="s">
        <v>14</v>
      </c>
      <c r="B14" s="19">
        <v>318065</v>
      </c>
      <c r="C14" s="19">
        <v>3311069.5</v>
      </c>
      <c r="D14" s="10"/>
      <c r="E14" s="18" t="s">
        <v>14</v>
      </c>
      <c r="F14" s="17">
        <f>'[2]Non Pelabuhan Agustus'!$N$63</f>
        <v>124371</v>
      </c>
      <c r="G14" s="17">
        <f>'[2]Non Pelabuhan Agustus'!$O$63</f>
        <v>2057208500</v>
      </c>
      <c r="H14" s="1"/>
      <c r="I14" s="18" t="s">
        <v>14</v>
      </c>
      <c r="J14" s="17">
        <f>'[1]Lembar Kerja Pelabuhan'!$O$54</f>
        <v>193694</v>
      </c>
      <c r="K14" s="17">
        <f>'[1]Lembar Kerja Pelabuhan'!$P$54</f>
        <v>1253861000</v>
      </c>
    </row>
    <row r="15" spans="1:11" ht="16.5" thickBot="1" x14ac:dyDescent="0.3">
      <c r="A15" s="20" t="s">
        <v>13</v>
      </c>
      <c r="B15" s="19">
        <v>358943</v>
      </c>
      <c r="C15" s="19">
        <v>4512162.25</v>
      </c>
      <c r="D15" s="10"/>
      <c r="E15" s="18" t="s">
        <v>13</v>
      </c>
      <c r="F15" s="17">
        <f>'[2]Non Pelabuhan September'!$N$63</f>
        <v>116167</v>
      </c>
      <c r="G15" s="17">
        <f>'[2]Non Pelabuhan September'!$O$63</f>
        <v>1984590750</v>
      </c>
      <c r="H15" s="1"/>
      <c r="I15" s="18" t="s">
        <v>13</v>
      </c>
      <c r="J15" s="17">
        <f>'[1]Lembar Kerja Pelabuhan'!$O$55</f>
        <v>242776</v>
      </c>
      <c r="K15" s="17">
        <f>'[1]Lembar Kerja Pelabuhan'!$P$55</f>
        <v>2527571500</v>
      </c>
    </row>
    <row r="16" spans="1:11" ht="16.5" thickBot="1" x14ac:dyDescent="0.3">
      <c r="A16" s="20" t="s">
        <v>12</v>
      </c>
      <c r="B16" s="19">
        <v>271776</v>
      </c>
      <c r="C16" s="19">
        <v>3217039</v>
      </c>
      <c r="D16" s="10"/>
      <c r="E16" s="18" t="s">
        <v>12</v>
      </c>
      <c r="F16" s="17">
        <f>'[2]Non Pelabuhan Oktober'!$N$63</f>
        <v>123563</v>
      </c>
      <c r="G16" s="17">
        <f>'[2]Non Pelabuhan Oktober'!$O$63</f>
        <v>2044135000</v>
      </c>
      <c r="H16" s="1"/>
      <c r="I16" s="18" t="s">
        <v>12</v>
      </c>
      <c r="J16" s="17">
        <f>'[1]Lembar Kerja Pelabuhan'!$O$56</f>
        <v>148213</v>
      </c>
      <c r="K16" s="17">
        <f>'[1]Lembar Kerja Pelabuhan'!$P$56</f>
        <v>1172904000</v>
      </c>
    </row>
    <row r="17" spans="1:11" ht="16.5" thickBot="1" x14ac:dyDescent="0.3">
      <c r="A17" s="20" t="s">
        <v>11</v>
      </c>
      <c r="B17" s="19">
        <v>317952.05</v>
      </c>
      <c r="C17" s="19">
        <v>6851845.5</v>
      </c>
      <c r="D17" s="10"/>
      <c r="E17" s="18" t="s">
        <v>11</v>
      </c>
      <c r="F17" s="17">
        <f>'[2]Non Pelabuhan November'!$N$63</f>
        <v>65635</v>
      </c>
      <c r="G17" s="17">
        <f>'[2]Non Pelabuhan November'!$O$63</f>
        <v>1316575000</v>
      </c>
      <c r="H17" s="1"/>
      <c r="I17" s="18" t="s">
        <v>11</v>
      </c>
      <c r="J17" s="17">
        <f>'[1]Lembar Kerja Pelabuhan'!$O$57</f>
        <v>252317.05</v>
      </c>
      <c r="K17" s="17">
        <f>'[1]Lembar Kerja Pelabuhan'!$P$57</f>
        <v>5535270500</v>
      </c>
    </row>
    <row r="18" spans="1:11" ht="16.5" thickBot="1" x14ac:dyDescent="0.3">
      <c r="A18" s="20" t="s">
        <v>10</v>
      </c>
      <c r="B18" s="19">
        <v>277620</v>
      </c>
      <c r="C18" s="19">
        <v>2732302</v>
      </c>
      <c r="D18" s="10"/>
      <c r="E18" s="18" t="s">
        <v>10</v>
      </c>
      <c r="F18" s="17">
        <f>'[2]Non Pelabuhan Desember'!$N$63</f>
        <v>31325</v>
      </c>
      <c r="G18" s="17">
        <f>'[2]Non Pelabuhan Desember'!$O$63</f>
        <v>641370000</v>
      </c>
      <c r="H18" s="1"/>
      <c r="I18" s="18" t="s">
        <v>10</v>
      </c>
      <c r="J18" s="17">
        <f>'[1]Lembar Kerja Pelabuhan'!$O$58</f>
        <v>246295</v>
      </c>
      <c r="K18" s="17">
        <f>'[1]Lembar Kerja Pelabuhan'!$P$58</f>
        <v>2090932000</v>
      </c>
    </row>
    <row r="19" spans="1:11" ht="16.5" thickBot="1" x14ac:dyDescent="0.3">
      <c r="A19" s="12" t="s">
        <v>9</v>
      </c>
      <c r="B19" s="16">
        <v>4029570.55</v>
      </c>
      <c r="C19" s="16">
        <v>52516643.450000003</v>
      </c>
      <c r="D19" s="10"/>
      <c r="E19" s="14" t="s">
        <v>9</v>
      </c>
      <c r="F19" s="13">
        <f>SUM(F7:F18)</f>
        <v>1384180</v>
      </c>
      <c r="G19" s="15">
        <f>SUM(G7:G18)</f>
        <v>24481911350</v>
      </c>
      <c r="H19" s="1"/>
      <c r="I19" s="14" t="s">
        <v>9</v>
      </c>
      <c r="J19" s="13">
        <f>SUM(J7:J18)</f>
        <v>2645390.5499999998</v>
      </c>
      <c r="K19" s="13">
        <f>SUM(K7:K18)</f>
        <v>28034732100</v>
      </c>
    </row>
    <row r="20" spans="1:11" ht="16.5" thickBot="1" x14ac:dyDescent="0.3">
      <c r="A20" s="12">
        <v>2021</v>
      </c>
      <c r="B20" s="11">
        <v>3675474</v>
      </c>
      <c r="C20" s="11">
        <v>47817447</v>
      </c>
      <c r="D20" s="10"/>
    </row>
    <row r="21" spans="1:11" ht="16.5" thickBot="1" x14ac:dyDescent="0.3">
      <c r="A21" s="12">
        <v>2020</v>
      </c>
      <c r="B21" s="11">
        <v>3827110</v>
      </c>
      <c r="C21" s="11">
        <v>35263708</v>
      </c>
      <c r="D21" s="10"/>
    </row>
    <row r="22" spans="1:11" ht="16.5" thickBot="1" x14ac:dyDescent="0.3">
      <c r="A22" s="12">
        <v>2019</v>
      </c>
      <c r="B22" s="11">
        <v>3897601</v>
      </c>
      <c r="C22" s="11">
        <v>35649385</v>
      </c>
      <c r="D22" s="10"/>
    </row>
    <row r="23" spans="1:11" ht="16.5" thickBot="1" x14ac:dyDescent="0.3">
      <c r="A23" s="12">
        <v>2018</v>
      </c>
      <c r="B23" s="11">
        <v>3027414</v>
      </c>
      <c r="C23" s="11">
        <v>31786526</v>
      </c>
      <c r="D23" s="10"/>
    </row>
    <row r="24" spans="1:11" x14ac:dyDescent="0.25">
      <c r="A24" s="10"/>
      <c r="B24" s="10"/>
      <c r="C24" s="10"/>
      <c r="D24" s="10"/>
    </row>
    <row r="25" spans="1:11" x14ac:dyDescent="0.25">
      <c r="A25" s="10"/>
      <c r="B25" s="10"/>
      <c r="C25" s="10"/>
      <c r="D25" s="10"/>
      <c r="G25" s="9"/>
    </row>
    <row r="26" spans="1:11" x14ac:dyDescent="0.25">
      <c r="A26" s="8" t="s">
        <v>8</v>
      </c>
      <c r="B26" s="8"/>
      <c r="C26" s="8"/>
      <c r="D26" s="8"/>
    </row>
    <row r="27" spans="1:11" x14ac:dyDescent="0.25">
      <c r="A27" s="7" t="s">
        <v>7</v>
      </c>
      <c r="B27" s="7"/>
      <c r="C27" s="7"/>
      <c r="D27" s="7"/>
    </row>
    <row r="29" spans="1:11" ht="30" x14ac:dyDescent="0.25">
      <c r="A29" s="6"/>
      <c r="B29" s="5" t="s">
        <v>6</v>
      </c>
      <c r="C29" s="5" t="s">
        <v>5</v>
      </c>
    </row>
    <row r="30" spans="1:11" x14ac:dyDescent="0.25">
      <c r="A30" s="3" t="s">
        <v>4</v>
      </c>
      <c r="B30" s="4">
        <f>SUM(B7:B9)</f>
        <v>1118438.3</v>
      </c>
      <c r="C30" s="4">
        <f>SUM(C7:C9)</f>
        <v>15306886.199999999</v>
      </c>
    </row>
    <row r="31" spans="1:11" x14ac:dyDescent="0.25">
      <c r="A31" s="3" t="s">
        <v>3</v>
      </c>
      <c r="B31" s="4">
        <f>SUM(B10:B12)</f>
        <v>1022301.2</v>
      </c>
      <c r="C31" s="4">
        <f>SUM(C10:C12)</f>
        <v>12732943.9</v>
      </c>
    </row>
    <row r="32" spans="1:11" x14ac:dyDescent="0.25">
      <c r="A32" s="3" t="s">
        <v>2</v>
      </c>
      <c r="B32" s="4">
        <f>SUM(B13:B15)</f>
        <v>1021483</v>
      </c>
      <c r="C32" s="4">
        <f>SUM(C13:C15)</f>
        <v>11675626.85</v>
      </c>
    </row>
    <row r="33" spans="1:3" x14ac:dyDescent="0.25">
      <c r="A33" s="3" t="s">
        <v>1</v>
      </c>
      <c r="B33" s="4">
        <f>SUM(B16:B18)</f>
        <v>867348.05</v>
      </c>
      <c r="C33" s="4">
        <f>SUM(C16:C18)</f>
        <v>12801186.5</v>
      </c>
    </row>
    <row r="34" spans="1:3" x14ac:dyDescent="0.25">
      <c r="A34" s="3" t="s">
        <v>0</v>
      </c>
      <c r="B34" s="2">
        <f>SUM(B30:B33)</f>
        <v>4029570.55</v>
      </c>
      <c r="C34" s="2">
        <f>SUM(C30:C33)</f>
        <v>52516643.450000003</v>
      </c>
    </row>
    <row r="35" spans="1:3" x14ac:dyDescent="0.25">
      <c r="A35" s="1"/>
      <c r="B35" s="1"/>
      <c r="C35" s="1"/>
    </row>
    <row r="36" spans="1:3" x14ac:dyDescent="0.25">
      <c r="A36" s="1"/>
      <c r="B36" s="1"/>
      <c r="C36" s="1"/>
    </row>
  </sheetData>
  <mergeCells count="5">
    <mergeCell ref="A1:C1"/>
    <mergeCell ref="A2:C2"/>
    <mergeCell ref="A3:C3"/>
    <mergeCell ref="A26:D26"/>
    <mergeCell ref="A27:D27"/>
  </mergeCells>
  <pageMargins left="0.7" right="0.7" top="0.75" bottom="0.75" header="0.3" footer="0.3"/>
  <pageSetup paperSize="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 hasil tangkapan laut mnrt bln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Dinkominfotik Brebes</dc:creator>
  <cp:lastModifiedBy>Dinkominfotik Brebes</cp:lastModifiedBy>
  <dcterms:created xsi:type="dcterms:W3CDTF">2023-04-27T04:12:38Z</dcterms:created>
  <dcterms:modified xsi:type="dcterms:W3CDTF">2023-04-27T04:13:02Z</dcterms:modified>
</cp:coreProperties>
</file>