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Sheet1!$A$1:$G$28</definedName>
  </definedNames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<sst xmlns="http://schemas.openxmlformats.org/spreadsheetml/2006/main" count="48" uniqueCount="33">
  <si>
    <t xml:space="preserve">Tabel </t>
  </si>
  <si>
    <t>Banyaknya Realisasi Produksi, Ketersediaan dan Kebutuhan Pangan</t>
  </si>
  <si>
    <t>Komoditas Daging Menurut Bulan</t>
  </si>
  <si>
    <t>di Kabupaten Brebes Tahun 2020</t>
  </si>
  <si>
    <t>Bulan</t>
  </si>
  <si>
    <t>Luas Panen</t>
  </si>
  <si>
    <t>Produksi (Ton)</t>
  </si>
  <si>
    <t>Ketersediaan (Ton)</t>
  </si>
  <si>
    <t>Kebutuhan (Ton)</t>
  </si>
  <si>
    <t>Perimbangan (+/-) (Ton)</t>
  </si>
  <si>
    <t>Stok Komulatif Ton)</t>
  </si>
  <si>
    <t>(1)</t>
  </si>
  <si>
    <t>(2)</t>
  </si>
  <si>
    <t>(3)</t>
  </si>
  <si>
    <t>(4)</t>
  </si>
  <si>
    <t>(5)</t>
  </si>
  <si>
    <t>(6)</t>
  </si>
  <si>
    <t>(7)</t>
  </si>
  <si>
    <t>01. JANUARI</t>
  </si>
  <si>
    <t>-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</si>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</sst>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_);_(* \(#,##0\);_(* &quot;-&quot;_);_(@_)"/>
  </numFmts>
  <fonts count="9">
    <font>
      <sz val="10"/>
      <color theme="1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/>
    <xf numFmtId="0" fontId="6" fillId="2" borderId="1" xfId="0" applyFont="1" applyFill="1" applyBorder="1" applyAlignment="1" quotePrefix="1">
      <alignment horizontal="center" wrapText="1"/>
    </xf>
    <xf numFmtId="0" fontId="6" fillId="0" borderId="1" xfId="0" applyFont="1" applyBorder="1"/>
    <xf numFmtId="0" fontId="6" fillId="0" borderId="1" xfId="0" applyFont="1" applyBorder="1" applyAlignment="1" quotePrefix="1">
      <alignment horizontal="center" wrapText="1"/>
    </xf>
    <xf numFmtId="177" fontId="8" fillId="0" borderId="1" xfId="19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wrapText="1"/>
    </xf>
    <xf numFmtId="178" fontId="7" fillId="0" borderId="0" xfId="19" applyFont="1"/>
    <xf numFmtId="0" fontId="6" fillId="0" borderId="1" xfId="0" applyFont="1" applyBorder="1" applyAlignment="1">
      <alignment horizontal="right"/>
    </xf>
    <xf numFmtId="177" fontId="6" fillId="0" borderId="1" xfId="19" applyNumberFormat="1" applyFont="1" applyBorder="1" applyAlignment="1">
      <alignment horizontal="right"/>
    </xf>
    <xf numFmtId="2" fontId="6" fillId="0" borderId="1" xfId="18" applyNumberFormat="1" applyFont="1" applyBorder="1" applyAlignment="1">
      <alignment horizontal="right"/>
    </xf>
    <xf numFmtId="2" fontId="6" fillId="0" borderId="1" xfId="18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77" fontId="5" fillId="0" borderId="1" xfId="0" applyNumberFormat="1" applyFont="1" applyBorder="1" applyAlignment="1">
      <alignment horizontal="right"/>
    </xf>
    <xf numFmtId="2" fontId="5" fillId="0" borderId="1" xfId="18" applyNumberFormat="1" applyFont="1" applyBorder="1" applyAlignment="1">
      <alignment horizontal="right"/>
    </xf>
    <xf numFmtId="177" fontId="4" fillId="0" borderId="0" xfId="19" applyNumberFormat="1" applyFont="1"/>
    <xf numFmtId="177" fontId="3" fillId="0" borderId="1" xfId="19" applyNumberFormat="1" applyFont="1" applyBorder="1"/>
    <xf numFmtId="2" fontId="3" fillId="0" borderId="1" xfId="18" applyNumberFormat="1" applyFont="1" applyBorder="1"/>
    <xf numFmtId="0" fontId="2" fillId="0" borderId="0" xfId="0" applyFont="1" applyBorder="1"/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d3125d-9ee0-4487-beb3-e74d48929dfc}">
  <sheetPr>
    <tabColor rgb="FFFF0000"/>
  </sheetPr>
  <dimension ref="A1:J28"/>
  <sheetViews>
    <sheetView view="pageBreakPreview" zoomScaleNormal="100" zoomScaleSheetLayoutView="100" workbookViewId="0" topLeftCell="A6">
      <selection pane="topLeft" activeCell="J12" sqref="J12"/>
    </sheetView>
  </sheetViews>
  <sheetFormatPr defaultRowHeight="15" customHeight="1"/>
  <cols>
    <col min="1" max="1" width="21.714285714285715" style="1" customWidth="1"/>
    <col min="2" max="2" width="13" style="1" customWidth="1"/>
    <col min="3" max="3" width="15.428571428571429" style="1" customWidth="1"/>
    <col min="4" max="4" width="18.714285714285715" style="1" customWidth="1"/>
    <col min="5" max="5" width="16" style="1" customWidth="1"/>
    <col min="6" max="6" width="18.571428571428573" style="1" customWidth="1"/>
    <col min="7" max="7" width="15.285714285714286" style="1" customWidth="1"/>
    <col min="8" max="9" width="9.142857142857142" style="1" customWidth="1"/>
    <col min="10" max="10" width="11.571428571428571" style="1" bestFit="1" customWidth="1"/>
    <col min="11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4" spans="1:8" ht="15">
      <c r="A4" s="2" t="s">
        <v>3</v>
      </c>
      <c r="B4" s="2"/>
      <c r="C4" s="2"/>
      <c r="D4" s="2"/>
      <c r="E4" s="2"/>
      <c r="F4" s="2"/>
      <c r="G4" s="2"/>
      <c r="H4" s="2"/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7" t="s">
        <v>10</v>
      </c>
      <c r="H6" s="9"/>
    </row>
    <row r="7" spans="1:8" ht="15">
      <c r="A7" s="5"/>
      <c r="B7" s="10"/>
      <c r="C7" s="7"/>
      <c r="D7" s="7"/>
      <c r="E7" s="7"/>
      <c r="F7" s="11"/>
      <c r="G7" s="7"/>
      <c r="H7" s="12"/>
    </row>
    <row r="8" spans="1:8" ht="15">
      <c r="A8" s="13" t="s">
        <v>11</v>
      </c>
      <c r="B8" s="13" t="s">
        <v>12</v>
      </c>
      <c r="C8" s="13" t="s">
        <v>13</v>
      </c>
      <c r="D8" s="13" t="s">
        <v>14</v>
      </c>
      <c r="E8" s="13" t="s">
        <v>15</v>
      </c>
      <c r="F8" s="13" t="s">
        <v>16</v>
      </c>
      <c r="G8" s="13" t="s">
        <v>17</v>
      </c>
      <c r="H8" s="12"/>
    </row>
    <row r="9" spans="1:8" ht="15">
      <c r="A9" s="14" t="s">
        <v>18</v>
      </c>
      <c r="B9" s="15" t="s">
        <v>19</v>
      </c>
      <c r="C9" s="16">
        <v>985.32083333333333</v>
      </c>
      <c r="D9" s="16">
        <v>936.05479166666657</v>
      </c>
      <c r="E9" s="16">
        <v>954.11085000000003</v>
      </c>
      <c r="F9" s="17">
        <f>D9-E9</f>
        <v>-18.056058333333453</v>
      </c>
      <c r="G9" s="18">
        <f>F9</f>
        <v>-18.056058333333453</v>
      </c>
      <c r="H9" s="12"/>
    </row>
    <row r="10" spans="1:8" ht="15">
      <c r="A10" s="14" t="s">
        <v>20</v>
      </c>
      <c r="B10" s="15" t="s">
        <v>19</v>
      </c>
      <c r="C10" s="16">
        <v>985.32083333333333</v>
      </c>
      <c r="D10" s="16">
        <v>936.05479166666657</v>
      </c>
      <c r="E10" s="16">
        <v>954.11085000000003</v>
      </c>
      <c r="F10" s="17">
        <f t="shared" si="0" ref="F10:F20">D10-E10</f>
        <v>-18.056058333333453</v>
      </c>
      <c r="G10" s="18">
        <f t="shared" si="1" ref="G10:G20">G9+F10</f>
        <v>-36.112116666666907</v>
      </c>
      <c r="H10" s="12"/>
    </row>
    <row r="11" spans="1:8" ht="15">
      <c r="A11" s="14" t="s">
        <v>21</v>
      </c>
      <c r="B11" s="15" t="s">
        <v>19</v>
      </c>
      <c r="C11" s="16">
        <v>985.32083333333333</v>
      </c>
      <c r="D11" s="16">
        <v>936.05479166666657</v>
      </c>
      <c r="E11" s="16">
        <v>954.11085000000003</v>
      </c>
      <c r="F11" s="17">
        <f t="shared" si="0"/>
        <v>-18.056058333333453</v>
      </c>
      <c r="G11" s="18">
        <f t="shared" si="1"/>
        <v>-54.16817500000036</v>
      </c>
      <c r="H11" s="12"/>
    </row>
    <row r="12" spans="1:8" ht="15">
      <c r="A12" s="14" t="s">
        <v>22</v>
      </c>
      <c r="B12" s="15" t="s">
        <v>19</v>
      </c>
      <c r="C12" s="16">
        <v>985.32083333333333</v>
      </c>
      <c r="D12" s="16">
        <v>936.05479166666657</v>
      </c>
      <c r="E12" s="16">
        <v>954.11085000000003</v>
      </c>
      <c r="F12" s="17">
        <f t="shared" si="0"/>
        <v>-18.056058333333453</v>
      </c>
      <c r="G12" s="18">
        <f t="shared" si="1"/>
        <v>-72.224233333333814</v>
      </c>
      <c r="H12" s="12"/>
    </row>
    <row r="13" spans="1:8" ht="15">
      <c r="A13" s="14" t="s">
        <v>23</v>
      </c>
      <c r="B13" s="15" t="s">
        <v>19</v>
      </c>
      <c r="C13" s="16">
        <v>985.32083333333333</v>
      </c>
      <c r="D13" s="16">
        <v>936.05479166666657</v>
      </c>
      <c r="E13" s="16">
        <v>1049.521935</v>
      </c>
      <c r="F13" s="17">
        <f t="shared" si="0"/>
        <v>-113.46714333333341</v>
      </c>
      <c r="G13" s="18">
        <f t="shared" si="1"/>
        <v>-185.69137666666722</v>
      </c>
      <c r="H13" s="12"/>
    </row>
    <row r="14" spans="1:8" ht="15">
      <c r="A14" s="14" t="s">
        <v>24</v>
      </c>
      <c r="B14" s="15" t="s">
        <v>19</v>
      </c>
      <c r="C14" s="16">
        <v>985.32083333333333</v>
      </c>
      <c r="D14" s="16">
        <v>936.05479166666657</v>
      </c>
      <c r="E14" s="16">
        <v>1049.521935</v>
      </c>
      <c r="F14" s="17">
        <f t="shared" si="0"/>
        <v>-113.46714333333341</v>
      </c>
      <c r="G14" s="18">
        <f t="shared" si="1"/>
        <v>-299.15852000000064</v>
      </c>
      <c r="H14" s="12"/>
    </row>
    <row r="15" spans="1:10" ht="15">
      <c r="A15" s="14" t="s">
        <v>25</v>
      </c>
      <c r="B15" s="15" t="s">
        <v>19</v>
      </c>
      <c r="C15" s="16">
        <v>985.32083333333333</v>
      </c>
      <c r="D15" s="16">
        <v>936.05479166666657</v>
      </c>
      <c r="E15" s="16">
        <v>954.11085000000003</v>
      </c>
      <c r="F15" s="17">
        <f t="shared" si="0"/>
        <v>-18.056058333333453</v>
      </c>
      <c r="G15" s="18">
        <f t="shared" si="1"/>
        <v>-317.21457833333409</v>
      </c>
      <c r="H15" s="12"/>
      <c r="I15" s="19"/>
      <c r="J15" s="19"/>
    </row>
    <row r="16" spans="1:10" ht="15">
      <c r="A16" s="14" t="s">
        <v>26</v>
      </c>
      <c r="B16" s="15" t="s">
        <v>19</v>
      </c>
      <c r="C16" s="16">
        <v>985.32083333333333</v>
      </c>
      <c r="D16" s="16">
        <v>936.05479166666657</v>
      </c>
      <c r="E16" s="16">
        <v>1001.8163925</v>
      </c>
      <c r="F16" s="17">
        <f t="shared" si="0"/>
        <v>-65.761600833333432</v>
      </c>
      <c r="G16" s="18">
        <f t="shared" si="1"/>
        <v>-382.97617916666752</v>
      </c>
      <c r="H16" s="12"/>
      <c r="I16" s="19"/>
      <c r="J16" s="19"/>
    </row>
    <row r="17" spans="1:10" ht="15">
      <c r="A17" s="14" t="s">
        <v>27</v>
      </c>
      <c r="B17" s="15" t="s">
        <v>19</v>
      </c>
      <c r="C17" s="16">
        <v>985.32083333333333</v>
      </c>
      <c r="D17" s="16">
        <v>936.05479166666657</v>
      </c>
      <c r="E17" s="16">
        <v>954.11085000000003</v>
      </c>
      <c r="F17" s="17">
        <f t="shared" si="0"/>
        <v>-18.056058333333453</v>
      </c>
      <c r="G17" s="18">
        <f t="shared" si="1"/>
        <v>-401.03223750000097</v>
      </c>
      <c r="H17" s="12"/>
      <c r="I17" s="19"/>
      <c r="J17" s="19"/>
    </row>
    <row r="18" spans="1:10" ht="15">
      <c r="A18" s="14" t="s">
        <v>28</v>
      </c>
      <c r="B18" s="15" t="s">
        <v>19</v>
      </c>
      <c r="C18" s="16">
        <v>985.32083333333333</v>
      </c>
      <c r="D18" s="16">
        <v>936.05479166666657</v>
      </c>
      <c r="E18" s="16">
        <v>954.11085000000003</v>
      </c>
      <c r="F18" s="17">
        <f t="shared" si="0"/>
        <v>-18.056058333333453</v>
      </c>
      <c r="G18" s="18">
        <f t="shared" si="1"/>
        <v>-419.08829583333443</v>
      </c>
      <c r="H18" s="12"/>
      <c r="I18" s="19"/>
      <c r="J18" s="19"/>
    </row>
    <row r="19" spans="1:8" ht="15">
      <c r="A19" s="14" t="s">
        <v>29</v>
      </c>
      <c r="B19" s="15" t="s">
        <v>19</v>
      </c>
      <c r="C19" s="16">
        <v>985.32083333333333</v>
      </c>
      <c r="D19" s="16">
        <v>936.05479166666657</v>
      </c>
      <c r="E19" s="16">
        <v>954.11085000000003</v>
      </c>
      <c r="F19" s="17">
        <f t="shared" si="0"/>
        <v>-18.056058333333453</v>
      </c>
      <c r="G19" s="18">
        <f t="shared" si="1"/>
        <v>-437.14435416666788</v>
      </c>
      <c r="H19" s="12"/>
    </row>
    <row r="20" spans="1:8" ht="15">
      <c r="A20" s="14" t="s">
        <v>30</v>
      </c>
      <c r="B20" s="15" t="s">
        <v>19</v>
      </c>
      <c r="C20" s="16">
        <v>985.32083333333333</v>
      </c>
      <c r="D20" s="16">
        <v>936.05479166666657</v>
      </c>
      <c r="E20" s="16">
        <v>1001.8163925</v>
      </c>
      <c r="F20" s="17">
        <f t="shared" si="0"/>
        <v>-65.761600833333432</v>
      </c>
      <c r="G20" s="18">
        <f t="shared" si="1"/>
        <v>-502.90595500000131</v>
      </c>
      <c r="H20" s="12"/>
    </row>
    <row r="21" spans="1:8" ht="15">
      <c r="A21" s="20" t="s">
        <v>31</v>
      </c>
      <c r="B21" s="15"/>
      <c r="C21" s="21">
        <f>SUM(C9:C20)</f>
        <v>11823.85</v>
      </c>
      <c r="D21" s="21">
        <f>SUM(D9:D20)</f>
        <v>11232.657500000001</v>
      </c>
      <c r="E21" s="21">
        <f>SUM(E9:E20)</f>
        <v>11735.563455000003</v>
      </c>
      <c r="F21" s="22">
        <f>SUM(F9:F20)</f>
        <v>-502.90595500000131</v>
      </c>
      <c r="G21" s="23">
        <f>G20</f>
        <v>-502.90595500000131</v>
      </c>
      <c r="H21" s="12"/>
    </row>
    <row r="22" spans="1:8" ht="15">
      <c r="A22" s="20">
        <v>2019</v>
      </c>
      <c r="B22" s="24" t="s">
        <v>19</v>
      </c>
      <c r="C22" s="21">
        <v>8549.3353999999999</v>
      </c>
      <c r="D22" s="21">
        <v>8121.8686299999999</v>
      </c>
      <c r="E22" s="21">
        <v>11682.237419999999</v>
      </c>
      <c r="F22" s="22">
        <f>D22-E22</f>
        <v>-3560.3687899999995</v>
      </c>
      <c r="G22" s="22">
        <v>965.53311501583744</v>
      </c>
      <c r="H22" s="12"/>
    </row>
    <row r="23" spans="1:8" ht="15">
      <c r="A23" s="20">
        <v>2018</v>
      </c>
      <c r="B23" s="15" t="s">
        <v>19</v>
      </c>
      <c r="C23" s="25">
        <v>18782.571</v>
      </c>
      <c r="D23" s="25">
        <v>17843.442449999999</v>
      </c>
      <c r="E23" s="25">
        <v>11641.7682675</v>
      </c>
      <c r="F23" s="22">
        <v>6201.674182499999</v>
      </c>
      <c r="G23" s="26">
        <v>6201.6741825000008</v>
      </c>
      <c r="H23" s="12"/>
    </row>
    <row r="24" spans="1:8" ht="15">
      <c r="A24" s="20">
        <v>2017</v>
      </c>
      <c r="B24" s="15" t="s">
        <v>19</v>
      </c>
      <c r="C24" s="21">
        <v>12337.876000000004</v>
      </c>
      <c r="D24" s="21">
        <v>11720.9822</v>
      </c>
      <c r="E24" s="21">
        <v>11597.695830000001</v>
      </c>
      <c r="F24" s="22">
        <f t="shared" si="2" ref="F24:F25">D24-E24</f>
        <v>123.28636999999981</v>
      </c>
      <c r="G24" s="23">
        <v>123.28637000000083</v>
      </c>
      <c r="H24" s="27"/>
    </row>
    <row r="25" spans="1:8" ht="15">
      <c r="A25" s="20">
        <v>2016</v>
      </c>
      <c r="B25" s="15" t="s">
        <v>19</v>
      </c>
      <c r="C25" s="28">
        <v>12667.202400000004</v>
      </c>
      <c r="D25" s="28">
        <v>12033.842280000001</v>
      </c>
      <c r="E25" s="28">
        <v>11551.692600000002</v>
      </c>
      <c r="F25" s="22">
        <f t="shared" si="2"/>
        <v>482.14967999999863</v>
      </c>
      <c r="G25" s="29">
        <v>482.14968000000033</v>
      </c>
      <c r="H25" s="27"/>
    </row>
    <row r="26" spans="1:8" ht="15">
      <c r="A26" s="12"/>
      <c r="B26" s="30"/>
      <c r="C26" s="30"/>
      <c r="D26" s="30"/>
      <c r="E26" s="30"/>
      <c r="F26" s="30"/>
      <c r="G26" s="30"/>
      <c r="H26" s="30"/>
    </row>
    <row r="27" spans="1:8" ht="15">
      <c r="A27" s="12"/>
      <c r="B27" s="12"/>
      <c r="C27" s="12"/>
      <c r="D27" s="12"/>
      <c r="E27" s="12"/>
      <c r="F27" s="12"/>
      <c r="G27" s="12"/>
      <c r="H27" s="12"/>
    </row>
    <row r="28" spans="1:8" ht="15">
      <c r="A28" s="31" t="s">
        <v>32</v>
      </c>
      <c r="B28" s="31"/>
      <c r="C28" s="31"/>
      <c r="D28" s="31"/>
      <c r="E28" s="31"/>
      <c r="F28" s="31"/>
      <c r="G28" s="31"/>
      <c r="H28" s="31"/>
    </row>
  </sheetData>
  <mergeCells count="12">
    <mergeCell ref="A28:H28"/>
    <mergeCell ref="B6:B7"/>
    <mergeCell ref="F6:F7"/>
    <mergeCell ref="A1:H1"/>
    <mergeCell ref="A2:H2"/>
    <mergeCell ref="A3:H3"/>
    <mergeCell ref="A4:H4"/>
    <mergeCell ref="A6:A7"/>
    <mergeCell ref="C6:C7"/>
    <mergeCell ref="D6:D7"/>
    <mergeCell ref="E6:E7"/>
    <mergeCell ref="G6:G7"/>
  </mergeCells>
  <pageMargins left="0.7" right="0.7" top="0.75" bottom="0.75" header="0.3" footer="0.3"/>
  <pageSetup orientation="portrait" paperSize="9" scale="7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