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29" i="1"/>
  <c r="B29" i="1"/>
  <c r="B28" i="1"/>
  <c r="D27" i="1"/>
  <c r="C27" i="1"/>
  <c r="B27" i="1"/>
  <c r="E26" i="1"/>
  <c r="C25" i="1"/>
  <c r="C28" i="1" s="1"/>
  <c r="E28" i="1" s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7" i="1" s="1"/>
  <c r="E25" i="1" l="1"/>
  <c r="C29" i="1"/>
  <c r="E29" i="1" s="1"/>
</calcChain>
</file>

<file path=xl/sharedStrings.xml><?xml version="1.0" encoding="utf-8"?>
<sst xmlns="http://schemas.openxmlformats.org/spreadsheetml/2006/main" count="33" uniqueCount="33">
  <si>
    <t>Tabel</t>
  </si>
  <si>
    <t>Banyaknya Perlindungan Masyarakat Menurut Kecamatan Di Kabupaten Brebes Tahun 2017</t>
  </si>
  <si>
    <t xml:space="preserve">Kecamatan                      </t>
  </si>
  <si>
    <t>Desa /</t>
  </si>
  <si>
    <t xml:space="preserve">Klasifikasi </t>
  </si>
  <si>
    <t>Kelurahan</t>
  </si>
  <si>
    <t>Linmas</t>
  </si>
  <si>
    <t>Satpol PP</t>
  </si>
  <si>
    <t>Jumlah</t>
  </si>
  <si>
    <t>010.SALEM</t>
  </si>
  <si>
    <t>020.BANTARKAWUNG</t>
  </si>
  <si>
    <t>030.BUMIAYU</t>
  </si>
  <si>
    <t>040.PAGUYANGAN</t>
  </si>
  <si>
    <t>050.SIRAMPOG</t>
  </si>
  <si>
    <t>060.TONJONG</t>
  </si>
  <si>
    <t>070.LARANGAN</t>
  </si>
  <si>
    <t>080.KETANGGUNGAN</t>
  </si>
  <si>
    <t>090.BANJARHARJO</t>
  </si>
  <si>
    <t>100.LOSARI</t>
  </si>
  <si>
    <t>110.TANJUNG</t>
  </si>
  <si>
    <t>120.KERSANA</t>
  </si>
  <si>
    <t>130.BULAKAMBA</t>
  </si>
  <si>
    <t>140.WANASARI</t>
  </si>
  <si>
    <t>150.SONGGOM</t>
  </si>
  <si>
    <t>160.JATIBARANG</t>
  </si>
  <si>
    <t>170.BREBES</t>
  </si>
  <si>
    <t>KABUPATEN BREBES</t>
  </si>
  <si>
    <t>JUMLAH     2017</t>
  </si>
  <si>
    <r>
      <t>Sumber /</t>
    </r>
    <r>
      <rPr>
        <i/>
        <sz val="11"/>
        <color indexed="8"/>
        <rFont val="Calibri"/>
        <family val="2"/>
      </rPr>
      <t xml:space="preserve"> Source</t>
    </r>
    <r>
      <rPr>
        <sz val="11"/>
        <color theme="1"/>
        <rFont val="Calibri"/>
        <family val="2"/>
        <scheme val="minor"/>
      </rPr>
      <t xml:space="preserve"> : Kantor Satpol PP Kab. Brebes</t>
    </r>
  </si>
  <si>
    <t>Kasatpol PP Kabupaten Brebes</t>
  </si>
  <si>
    <t>Drs. Budhi Darmawan, MSi</t>
  </si>
  <si>
    <t>Pembina Tk.1</t>
  </si>
  <si>
    <t>NIP. 19680210 198803 1 004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</si>
</sst>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i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quotePrefix="1" applyBorder="1"/>
    <xf numFmtId="37" fontId="5" fillId="0" borderId="13" xfId="1" applyNumberFormat="1" applyFont="1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 vertical="center"/>
    </xf>
    <xf numFmtId="37" fontId="5" fillId="0" borderId="12" xfId="1" applyNumberFormat="1" applyFont="1" applyBorder="1" applyAlignment="1">
      <alignment horizontal="center"/>
    </xf>
    <xf numFmtId="1" fontId="6" fillId="0" borderId="12" xfId="0" applyNumberFormat="1" applyFont="1" applyFill="1" applyBorder="1" applyAlignment="1" applyProtection="1">
      <alignment horizontal="center"/>
    </xf>
    <xf numFmtId="0" fontId="0" fillId="0" borderId="12" xfId="0" quotePrefix="1" applyFill="1" applyBorder="1"/>
    <xf numFmtId="37" fontId="5" fillId="0" borderId="13" xfId="1" applyNumberFormat="1" applyFont="1" applyFill="1" applyBorder="1" applyAlignment="1">
      <alignment horizontal="center"/>
    </xf>
    <xf numFmtId="37" fontId="5" fillId="0" borderId="12" xfId="1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Border="1"/>
    <xf numFmtId="0" fontId="0" fillId="0" borderId="15" xfId="0" applyBorder="1"/>
    <xf numFmtId="37" fontId="5" fillId="0" borderId="16" xfId="1" applyNumberFormat="1" applyFont="1" applyBorder="1"/>
    <xf numFmtId="1" fontId="5" fillId="0" borderId="15" xfId="1" applyNumberFormat="1" applyFont="1" applyFill="1" applyBorder="1" applyAlignment="1">
      <alignment horizontal="center"/>
    </xf>
    <xf numFmtId="1" fontId="0" fillId="0" borderId="16" xfId="0" applyNumberFormat="1" applyFill="1" applyBorder="1" applyAlignment="1" applyProtection="1">
      <alignment horizontal="center"/>
    </xf>
    <xf numFmtId="37" fontId="5" fillId="0" borderId="15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37" fontId="2" fillId="0" borderId="18" xfId="0" applyNumberFormat="1" applyFont="1" applyBorder="1" applyAlignment="1">
      <alignment horizontal="center" vertical="center"/>
    </xf>
    <xf numFmtId="37" fontId="2" fillId="0" borderId="18" xfId="1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37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7" fontId="2" fillId="0" borderId="14" xfId="0" applyNumberFormat="1" applyFont="1" applyBorder="1" applyAlignment="1">
      <alignment horizontal="center" vertical="center"/>
    </xf>
    <xf numFmtId="37" fontId="2" fillId="0" borderId="14" xfId="1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37" fontId="2" fillId="0" borderId="21" xfId="0" applyNumberFormat="1" applyFont="1" applyBorder="1" applyAlignment="1">
      <alignment horizontal="center" vertical="center"/>
    </xf>
    <xf numFmtId="1" fontId="2" fillId="0" borderId="14" xfId="1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7" fontId="2" fillId="0" borderId="23" xfId="1" applyNumberFormat="1" applyFont="1" applyBorder="1" applyAlignment="1">
      <alignment horizontal="center" vertical="center"/>
    </xf>
    <xf numFmtId="1" fontId="2" fillId="0" borderId="23" xfId="1" applyNumberFormat="1" applyFont="1" applyBorder="1" applyAlignment="1">
      <alignment horizontal="center" vertical="center"/>
    </xf>
    <xf numFmtId="37" fontId="2" fillId="0" borderId="24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A2" sqref="A2:E2"/>
    </sheetView>
  </sheetViews>
  <sheetFormatPr defaultRowHeight="15" x14ac:dyDescent="0.25"/>
  <cols>
    <col min="1" max="1" width="25.28515625" customWidth="1"/>
    <col min="2" max="2" width="13.42578125" customWidth="1"/>
    <col min="3" max="3" width="15.140625" customWidth="1"/>
    <col min="4" max="4" width="10.28515625" customWidth="1"/>
    <col min="5" max="5" width="17.28515625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3" t="s">
        <v>1</v>
      </c>
      <c r="B2" s="3"/>
      <c r="C2" s="3"/>
      <c r="D2" s="3"/>
      <c r="E2" s="3"/>
    </row>
    <row r="3" spans="1:5" x14ac:dyDescent="0.25">
      <c r="A3" s="4"/>
      <c r="B3" s="4"/>
      <c r="C3" s="4"/>
      <c r="D3" s="4"/>
      <c r="E3" s="4"/>
    </row>
    <row r="4" spans="1:5" ht="15.75" thickBot="1" x14ac:dyDescent="0.3"/>
    <row r="5" spans="1:5" ht="15.75" thickBot="1" x14ac:dyDescent="0.3">
      <c r="A5" s="5" t="s">
        <v>2</v>
      </c>
      <c r="B5" s="6" t="s">
        <v>3</v>
      </c>
      <c r="C5" s="7" t="s">
        <v>4</v>
      </c>
      <c r="D5" s="8"/>
      <c r="E5" s="9"/>
    </row>
    <row r="6" spans="1:5" ht="15.75" thickBot="1" x14ac:dyDescent="0.3">
      <c r="A6" s="10"/>
      <c r="B6" s="11" t="s">
        <v>5</v>
      </c>
      <c r="C6" s="12" t="s">
        <v>6</v>
      </c>
      <c r="D6" s="13" t="s">
        <v>7</v>
      </c>
      <c r="E6" s="14" t="s">
        <v>8</v>
      </c>
    </row>
    <row r="7" spans="1:5" ht="15.75" thickBot="1" x14ac:dyDescent="0.3">
      <c r="A7" s="15">
        <v>1</v>
      </c>
      <c r="B7" s="16">
        <v>2</v>
      </c>
      <c r="C7" s="15">
        <v>3</v>
      </c>
      <c r="D7" s="16">
        <v>4</v>
      </c>
      <c r="E7" s="15">
        <v>5</v>
      </c>
    </row>
    <row r="8" spans="1:5" ht="15.75" thickTop="1" x14ac:dyDescent="0.25">
      <c r="A8" s="17"/>
      <c r="B8" s="18"/>
      <c r="C8" s="17"/>
      <c r="D8" s="18"/>
      <c r="E8" s="17"/>
    </row>
    <row r="9" spans="1:5" x14ac:dyDescent="0.25">
      <c r="A9" s="19" t="s">
        <v>9</v>
      </c>
      <c r="B9" s="20">
        <v>21</v>
      </c>
      <c r="C9" s="21">
        <v>498</v>
      </c>
      <c r="D9" s="22">
        <v>6</v>
      </c>
      <c r="E9" s="23">
        <f>D9+C9</f>
        <v>504</v>
      </c>
    </row>
    <row r="10" spans="1:5" x14ac:dyDescent="0.25">
      <c r="A10" s="19" t="s">
        <v>10</v>
      </c>
      <c r="B10" s="20">
        <v>18</v>
      </c>
      <c r="C10" s="24">
        <v>414</v>
      </c>
      <c r="D10" s="22">
        <v>7</v>
      </c>
      <c r="E10" s="23">
        <f t="shared" ref="E10:E26" si="0">D10+C10</f>
        <v>421</v>
      </c>
    </row>
    <row r="11" spans="1:5" x14ac:dyDescent="0.25">
      <c r="A11" s="19" t="s">
        <v>11</v>
      </c>
      <c r="B11" s="20">
        <v>15</v>
      </c>
      <c r="C11" s="21">
        <v>576</v>
      </c>
      <c r="D11" s="22">
        <v>7</v>
      </c>
      <c r="E11" s="23">
        <f t="shared" si="0"/>
        <v>583</v>
      </c>
    </row>
    <row r="12" spans="1:5" x14ac:dyDescent="0.25">
      <c r="A12" s="19" t="s">
        <v>12</v>
      </c>
      <c r="B12" s="20">
        <v>12</v>
      </c>
      <c r="C12" s="21">
        <v>535</v>
      </c>
      <c r="D12" s="22">
        <v>6</v>
      </c>
      <c r="E12" s="23">
        <f t="shared" si="0"/>
        <v>541</v>
      </c>
    </row>
    <row r="13" spans="1:5" x14ac:dyDescent="0.25">
      <c r="A13" s="19" t="s">
        <v>13</v>
      </c>
      <c r="B13" s="20">
        <v>13</v>
      </c>
      <c r="C13" s="21">
        <v>545</v>
      </c>
      <c r="D13" s="22">
        <v>7</v>
      </c>
      <c r="E13" s="23">
        <f t="shared" si="0"/>
        <v>552</v>
      </c>
    </row>
    <row r="14" spans="1:5" x14ac:dyDescent="0.25">
      <c r="A14" s="19" t="s">
        <v>14</v>
      </c>
      <c r="B14" s="20">
        <v>14</v>
      </c>
      <c r="C14" s="21">
        <v>429</v>
      </c>
      <c r="D14" s="22">
        <v>6</v>
      </c>
      <c r="E14" s="23">
        <f t="shared" si="0"/>
        <v>435</v>
      </c>
    </row>
    <row r="15" spans="1:5" x14ac:dyDescent="0.25">
      <c r="A15" s="19" t="s">
        <v>15</v>
      </c>
      <c r="B15" s="20">
        <v>11</v>
      </c>
      <c r="C15" s="21">
        <v>528</v>
      </c>
      <c r="D15" s="22">
        <v>7</v>
      </c>
      <c r="E15" s="23">
        <f t="shared" si="0"/>
        <v>535</v>
      </c>
    </row>
    <row r="16" spans="1:5" x14ac:dyDescent="0.25">
      <c r="A16" s="19" t="s">
        <v>16</v>
      </c>
      <c r="B16" s="20">
        <v>21</v>
      </c>
      <c r="C16" s="21">
        <v>693</v>
      </c>
      <c r="D16" s="22">
        <v>9</v>
      </c>
      <c r="E16" s="23">
        <f t="shared" si="0"/>
        <v>702</v>
      </c>
    </row>
    <row r="17" spans="1:5" x14ac:dyDescent="0.25">
      <c r="A17" s="25" t="s">
        <v>17</v>
      </c>
      <c r="B17" s="26">
        <v>25</v>
      </c>
      <c r="C17" s="21">
        <v>553</v>
      </c>
      <c r="D17" s="22">
        <v>7</v>
      </c>
      <c r="E17" s="27">
        <f t="shared" si="0"/>
        <v>560</v>
      </c>
    </row>
    <row r="18" spans="1:5" x14ac:dyDescent="0.25">
      <c r="A18" s="28" t="s">
        <v>18</v>
      </c>
      <c r="B18" s="26">
        <v>22</v>
      </c>
      <c r="C18" s="21">
        <v>589</v>
      </c>
      <c r="D18" s="22">
        <v>6</v>
      </c>
      <c r="E18" s="27">
        <f t="shared" si="0"/>
        <v>595</v>
      </c>
    </row>
    <row r="19" spans="1:5" x14ac:dyDescent="0.25">
      <c r="A19" s="29" t="s">
        <v>19</v>
      </c>
      <c r="B19" s="20">
        <v>18</v>
      </c>
      <c r="C19" s="21">
        <v>619</v>
      </c>
      <c r="D19" s="22">
        <v>7</v>
      </c>
      <c r="E19" s="23">
        <f t="shared" si="0"/>
        <v>626</v>
      </c>
    </row>
    <row r="20" spans="1:5" x14ac:dyDescent="0.25">
      <c r="A20" s="29" t="s">
        <v>20</v>
      </c>
      <c r="B20" s="20">
        <v>13</v>
      </c>
      <c r="C20" s="21">
        <v>427</v>
      </c>
      <c r="D20" s="22">
        <v>9</v>
      </c>
      <c r="E20" s="23">
        <f t="shared" si="0"/>
        <v>436</v>
      </c>
    </row>
    <row r="21" spans="1:5" x14ac:dyDescent="0.25">
      <c r="A21" s="29" t="s">
        <v>21</v>
      </c>
      <c r="B21" s="20">
        <v>19</v>
      </c>
      <c r="C21" s="21">
        <v>768</v>
      </c>
      <c r="D21" s="22">
        <v>7</v>
      </c>
      <c r="E21" s="23">
        <f t="shared" si="0"/>
        <v>775</v>
      </c>
    </row>
    <row r="22" spans="1:5" x14ac:dyDescent="0.25">
      <c r="A22" s="29" t="s">
        <v>22</v>
      </c>
      <c r="B22" s="20">
        <v>20</v>
      </c>
      <c r="C22" s="21">
        <v>603</v>
      </c>
      <c r="D22" s="22">
        <v>7</v>
      </c>
      <c r="E22" s="23">
        <f t="shared" si="0"/>
        <v>610</v>
      </c>
    </row>
    <row r="23" spans="1:5" x14ac:dyDescent="0.25">
      <c r="A23" s="29" t="s">
        <v>23</v>
      </c>
      <c r="B23" s="20">
        <v>10</v>
      </c>
      <c r="C23" s="21">
        <v>387</v>
      </c>
      <c r="D23" s="22">
        <v>6</v>
      </c>
      <c r="E23" s="23">
        <f t="shared" si="0"/>
        <v>393</v>
      </c>
    </row>
    <row r="24" spans="1:5" x14ac:dyDescent="0.25">
      <c r="A24" s="29" t="s">
        <v>24</v>
      </c>
      <c r="B24" s="20">
        <v>22</v>
      </c>
      <c r="C24" s="21">
        <v>623</v>
      </c>
      <c r="D24" s="22">
        <v>7</v>
      </c>
      <c r="E24" s="23">
        <f t="shared" si="0"/>
        <v>630</v>
      </c>
    </row>
    <row r="25" spans="1:5" x14ac:dyDescent="0.25">
      <c r="A25" s="29" t="s">
        <v>25</v>
      </c>
      <c r="B25" s="20">
        <v>23</v>
      </c>
      <c r="C25" s="21">
        <f>772+45</f>
        <v>817</v>
      </c>
      <c r="D25" s="22">
        <v>6</v>
      </c>
      <c r="E25" s="23">
        <f t="shared" si="0"/>
        <v>823</v>
      </c>
    </row>
    <row r="26" spans="1:5" ht="15.75" thickBot="1" x14ac:dyDescent="0.3">
      <c r="A26" s="30" t="s">
        <v>26</v>
      </c>
      <c r="B26" s="31"/>
      <c r="C26" s="32"/>
      <c r="D26" s="33">
        <v>55</v>
      </c>
      <c r="E26" s="34">
        <f t="shared" si="0"/>
        <v>55</v>
      </c>
    </row>
    <row r="27" spans="1:5" x14ac:dyDescent="0.25">
      <c r="A27" s="35" t="s">
        <v>27</v>
      </c>
      <c r="B27" s="36">
        <f>SUM(B9:B25)</f>
        <v>297</v>
      </c>
      <c r="C27" s="37">
        <f>SUM(C9:C25)</f>
        <v>9604</v>
      </c>
      <c r="D27" s="38">
        <f>SUM(D9:D26)</f>
        <v>172</v>
      </c>
      <c r="E27" s="39">
        <f>SUM(E7:E24)</f>
        <v>8903</v>
      </c>
    </row>
    <row r="28" spans="1:5" x14ac:dyDescent="0.25">
      <c r="A28" s="40">
        <v>2016</v>
      </c>
      <c r="B28" s="41">
        <f>SUM(B8:B25)</f>
        <v>297</v>
      </c>
      <c r="C28" s="42">
        <f>SUM(C8:C25)</f>
        <v>9604</v>
      </c>
      <c r="D28" s="43">
        <v>177</v>
      </c>
      <c r="E28" s="44">
        <f t="shared" ref="E28:E33" si="1">D28+C28</f>
        <v>9781</v>
      </c>
    </row>
    <row r="29" spans="1:5" x14ac:dyDescent="0.25">
      <c r="A29" s="40">
        <v>2015</v>
      </c>
      <c r="B29" s="41">
        <f>SUM(B9:B26)</f>
        <v>297</v>
      </c>
      <c r="C29" s="42">
        <f>SUM(C9:C26)</f>
        <v>9604</v>
      </c>
      <c r="D29" s="43">
        <f>SUM(D9:D26)</f>
        <v>172</v>
      </c>
      <c r="E29" s="44">
        <f t="shared" si="1"/>
        <v>9776</v>
      </c>
    </row>
    <row r="30" spans="1:5" x14ac:dyDescent="0.25">
      <c r="A30" s="40">
        <v>2014</v>
      </c>
      <c r="B30" s="41">
        <v>297</v>
      </c>
      <c r="C30" s="42">
        <v>9473</v>
      </c>
      <c r="D30" s="43">
        <v>168</v>
      </c>
      <c r="E30" s="44">
        <f t="shared" si="1"/>
        <v>9641</v>
      </c>
    </row>
    <row r="31" spans="1:5" x14ac:dyDescent="0.25">
      <c r="A31" s="40">
        <v>2013</v>
      </c>
      <c r="B31" s="42">
        <v>297</v>
      </c>
      <c r="C31" s="42">
        <v>9582</v>
      </c>
      <c r="D31" s="45">
        <f>114+52</f>
        <v>166</v>
      </c>
      <c r="E31" s="44">
        <f t="shared" si="1"/>
        <v>9748</v>
      </c>
    </row>
    <row r="32" spans="1:5" x14ac:dyDescent="0.25">
      <c r="A32" s="40">
        <v>2012</v>
      </c>
      <c r="B32" s="42">
        <v>297</v>
      </c>
      <c r="C32" s="42">
        <v>9292</v>
      </c>
      <c r="D32" s="45">
        <f>103+52</f>
        <v>155</v>
      </c>
      <c r="E32" s="44">
        <f t="shared" si="1"/>
        <v>9447</v>
      </c>
    </row>
    <row r="33" spans="1:5" ht="15.75" thickBot="1" x14ac:dyDescent="0.3">
      <c r="A33" s="46">
        <v>2011</v>
      </c>
      <c r="B33" s="47">
        <v>297</v>
      </c>
      <c r="C33" s="47">
        <v>9292</v>
      </c>
      <c r="D33" s="48">
        <f>95+52</f>
        <v>147</v>
      </c>
      <c r="E33" s="49">
        <f t="shared" si="1"/>
        <v>9439</v>
      </c>
    </row>
    <row r="34" spans="1:5" x14ac:dyDescent="0.25">
      <c r="A34" t="s">
        <v>28</v>
      </c>
      <c r="D34" s="50"/>
    </row>
    <row r="35" spans="1:5" x14ac:dyDescent="0.25">
      <c r="D35" s="50"/>
    </row>
    <row r="36" spans="1:5" x14ac:dyDescent="0.25">
      <c r="C36" s="51" t="s">
        <v>29</v>
      </c>
    </row>
    <row r="37" spans="1:5" x14ac:dyDescent="0.25">
      <c r="C37" s="51"/>
    </row>
    <row r="38" spans="1:5" x14ac:dyDescent="0.25">
      <c r="C38" s="51"/>
    </row>
    <row r="39" spans="1:5" x14ac:dyDescent="0.25">
      <c r="C39" s="51"/>
    </row>
    <row r="40" spans="1:5" x14ac:dyDescent="0.25">
      <c r="C40" s="52" t="s">
        <v>30</v>
      </c>
    </row>
    <row r="41" spans="1:5" x14ac:dyDescent="0.25">
      <c r="C41" s="52" t="s">
        <v>31</v>
      </c>
    </row>
    <row r="42" spans="1:5" x14ac:dyDescent="0.25">
      <c r="C42" s="52" t="s">
        <v>32</v>
      </c>
    </row>
  </sheetData>
  <mergeCells count="5">
    <mergeCell ref="A1:E1"/>
    <mergeCell ref="A2:E2"/>
    <mergeCell ref="A3:E3"/>
    <mergeCell ref="A5:A6"/>
    <mergeCell ref="C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2018-12-03T01:58:35Z</dcterms:created>
  <dcterms:modified xsi:type="dcterms:W3CDTF">2018-12-03T01:59:23Z</dcterms:modified>
</cp:coreProperties>
</file>