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29" i="1" l="1"/>
  <c r="F28" i="1"/>
  <c r="E24" i="1"/>
  <c r="D24" i="1"/>
  <c r="C24" i="1"/>
  <c r="F24" i="1" s="1"/>
  <c r="F23" i="1"/>
  <c r="F22" i="1"/>
  <c r="C21" i="1"/>
  <c r="F21" i="1" s="1"/>
  <c r="C20" i="1"/>
  <c r="F20" i="1" s="1"/>
  <c r="F19" i="1"/>
  <c r="F18" i="1"/>
  <c r="D18" i="1"/>
  <c r="D25" i="1" s="1"/>
  <c r="C18" i="1"/>
  <c r="C17" i="1"/>
  <c r="F17" i="1" s="1"/>
  <c r="C16" i="1"/>
  <c r="F16" i="1" s="1"/>
  <c r="C15" i="1"/>
  <c r="F15" i="1" s="1"/>
  <c r="F14" i="1"/>
  <c r="B13" i="1"/>
  <c r="F13" i="1" s="1"/>
  <c r="F12" i="1"/>
  <c r="F11" i="1"/>
  <c r="E10" i="1"/>
  <c r="F10" i="1" s="1"/>
  <c r="F9" i="1"/>
  <c r="F8" i="1"/>
  <c r="F25" i="1" l="1"/>
  <c r="C25" i="1"/>
  <c r="E25" i="1"/>
  <c r="B25" i="1"/>
</calcChain>
</file>

<file path=xl/sharedStrings.xml><?xml version="1.0" encoding="utf-8"?>
<sst xmlns="http://schemas.openxmlformats.org/spreadsheetml/2006/main" count="47" uniqueCount="36">
  <si>
    <t>Tabel</t>
  </si>
  <si>
    <t>di Kabupaten Brebes Tahun 2018</t>
  </si>
  <si>
    <t>Kecamatan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</si>
  <si>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</si>
  <si>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</si>
  <si>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</si>
  <si>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</si>
  <si>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</si>
  <si>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</si>
  <si>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</si>
  <si>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</si>
  <si>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</si>
  <si>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</si>
  <si>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</si>
  <si>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</si>
  <si>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</si>
  <si>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</si>
  <si>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</si>
  <si>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</si>
  <si>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</si>
  <si>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</si>
  <si>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</si>
  <si>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</si>
  <si>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</si>
  <si>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</si>
  <si>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</si>
  <si>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</si>
  <si>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Dinas Kesehatan Kab. Brebes</t>
  </si>
  <si>
    <t>Jumlah</t>
  </si>
  <si>
    <t>-</t>
  </si>
  <si>
    <t>Banyak Posyandu Menurut Kecamatan</t>
  </si>
  <si>
    <t>Posyandu</t>
  </si>
  <si>
    <t>Pratama</t>
  </si>
  <si>
    <t>Madya</t>
  </si>
  <si>
    <t>Purnama</t>
  </si>
  <si>
    <t>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</si>
</sst>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4" xfId="0" applyFont="1" applyBorder="1" applyAlignment="1">
      <alignment horizontal="right"/>
    </xf>
    <xf numFmtId="0" fontId="0" fillId="0" borderId="3" xfId="0" applyBorder="1"/>
    <xf numFmtId="0" fontId="3" fillId="0" borderId="0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41" fontId="6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1" quotePrefix="1" applyNumberFormat="1" applyFont="1" applyFill="1" applyBorder="1" applyAlignment="1" applyProtection="1">
      <alignment horizontal="right" vertical="center"/>
    </xf>
    <xf numFmtId="41" fontId="5" fillId="0" borderId="0" xfId="1" applyFont="1" applyFill="1" applyBorder="1" applyAlignment="1" applyProtection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.DOC\My%20file%20office\ALL%20DATA%20KESEHATAN%202015%20ke%20atas\DATA%20DASAR\Data%20Dasar%202018\Data%20Dasar%20Pusk%202017\DATA%20DASA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ntu data dasar"/>
      <sheetName val="Sheet2"/>
      <sheetName val="Sheet3"/>
    </sheetNames>
    <sheetDataSet>
      <sheetData sheetId="0" refreshError="1"/>
      <sheetData sheetId="1" refreshError="1">
        <row r="15">
          <cell r="CR15">
            <v>46</v>
          </cell>
        </row>
        <row r="16">
          <cell r="CR16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4"/>
    </sheetView>
  </sheetViews>
  <sheetFormatPr defaultRowHeight="15" x14ac:dyDescent="0.25"/>
  <cols>
    <col min="1" max="1" width="24" customWidth="1"/>
    <col min="2" max="2" width="22.7109375" customWidth="1"/>
    <col min="4" max="4" width="30.7109375" customWidth="1"/>
  </cols>
  <sheetData>
    <row r="1" spans="1:6" x14ac:dyDescent="0.25">
      <c r="A1" t="s">
        <v>0</v>
      </c>
    </row>
    <row r="2" spans="1:6" x14ac:dyDescent="0.25">
      <c r="A2" t="s">
        <v>30</v>
      </c>
    </row>
    <row r="3" spans="1:6" x14ac:dyDescent="0.25">
      <c r="A3" t="s">
        <v>1</v>
      </c>
    </row>
    <row r="4" spans="1:6" ht="15.75" thickBot="1" x14ac:dyDescent="0.3">
      <c r="A4" s="1"/>
      <c r="B4" s="1"/>
      <c r="C4" s="1"/>
      <c r="D4" s="1"/>
      <c r="E4" s="1"/>
      <c r="F4" s="1"/>
    </row>
    <row r="5" spans="1:6" ht="15" customHeight="1" x14ac:dyDescent="0.25">
      <c r="A5" s="10" t="s">
        <v>2</v>
      </c>
      <c r="B5" s="2" t="s">
        <v>31</v>
      </c>
      <c r="C5" s="2"/>
      <c r="D5" s="2"/>
      <c r="E5" s="2"/>
      <c r="F5" s="10" t="s">
        <v>28</v>
      </c>
    </row>
    <row r="6" spans="1:6" x14ac:dyDescent="0.25">
      <c r="A6" s="3"/>
      <c r="B6" s="8" t="s">
        <v>32</v>
      </c>
      <c r="C6" s="8" t="s">
        <v>33</v>
      </c>
      <c r="D6" s="8" t="s">
        <v>34</v>
      </c>
      <c r="E6" s="8" t="s">
        <v>35</v>
      </c>
      <c r="F6" s="3"/>
    </row>
    <row r="7" spans="1:6" ht="15.75" thickBot="1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</row>
    <row r="8" spans="1:6" ht="15" customHeight="1" x14ac:dyDescent="0.25">
      <c r="A8" s="5" t="s">
        <v>9</v>
      </c>
      <c r="B8" s="11">
        <v>1</v>
      </c>
      <c r="C8" s="12">
        <v>33</v>
      </c>
      <c r="D8" s="12">
        <v>40</v>
      </c>
      <c r="E8" s="12">
        <v>4</v>
      </c>
      <c r="F8" s="13">
        <f>SUM(B8:E8)</f>
        <v>78</v>
      </c>
    </row>
    <row r="9" spans="1:6" x14ac:dyDescent="0.25">
      <c r="A9" s="5" t="s">
        <v>10</v>
      </c>
      <c r="B9" s="14" t="s">
        <v>29</v>
      </c>
      <c r="C9" s="12">
        <v>47</v>
      </c>
      <c r="D9" s="12">
        <v>51</v>
      </c>
      <c r="E9" s="14" t="s">
        <v>29</v>
      </c>
      <c r="F9" s="13">
        <f t="shared" ref="F9:F24" si="0">SUM(B9:E9)</f>
        <v>98</v>
      </c>
    </row>
    <row r="10" spans="1:6" x14ac:dyDescent="0.25">
      <c r="A10" s="5" t="s">
        <v>11</v>
      </c>
      <c r="B10" s="14" t="s">
        <v>29</v>
      </c>
      <c r="C10" s="12">
        <v>3</v>
      </c>
      <c r="D10" s="12">
        <v>22</v>
      </c>
      <c r="E10" s="12">
        <f>44+25</f>
        <v>69</v>
      </c>
      <c r="F10" s="13">
        <f t="shared" si="0"/>
        <v>94</v>
      </c>
    </row>
    <row r="11" spans="1:6" x14ac:dyDescent="0.25">
      <c r="A11" s="5" t="s">
        <v>12</v>
      </c>
      <c r="B11" s="15">
        <v>46</v>
      </c>
      <c r="C11" s="12">
        <v>42</v>
      </c>
      <c r="D11" s="12">
        <v>23</v>
      </c>
      <c r="E11" s="12">
        <v>1</v>
      </c>
      <c r="F11" s="13">
        <f t="shared" si="0"/>
        <v>112</v>
      </c>
    </row>
    <row r="12" spans="1:6" x14ac:dyDescent="0.25">
      <c r="A12" s="5" t="s">
        <v>13</v>
      </c>
      <c r="B12" s="14" t="s">
        <v>29</v>
      </c>
      <c r="C12" s="12">
        <v>69</v>
      </c>
      <c r="D12" s="12">
        <v>10</v>
      </c>
      <c r="E12" s="12">
        <v>8</v>
      </c>
      <c r="F12" s="13">
        <f t="shared" si="0"/>
        <v>87</v>
      </c>
    </row>
    <row r="13" spans="1:6" x14ac:dyDescent="0.25">
      <c r="A13" s="5" t="s">
        <v>14</v>
      </c>
      <c r="B13" s="15">
        <f>'[1]bantu data dasar'!$CR$15+'[1]bantu data dasar'!$CR$16</f>
        <v>46</v>
      </c>
      <c r="C13" s="12">
        <v>20</v>
      </c>
      <c r="D13" s="12">
        <v>12</v>
      </c>
      <c r="E13" s="12">
        <v>7</v>
      </c>
      <c r="F13" s="13">
        <f t="shared" si="0"/>
        <v>85</v>
      </c>
    </row>
    <row r="14" spans="1:6" x14ac:dyDescent="0.25">
      <c r="A14" s="5" t="s">
        <v>15</v>
      </c>
      <c r="B14" s="12">
        <v>3</v>
      </c>
      <c r="C14" s="12">
        <v>20</v>
      </c>
      <c r="D14" s="12">
        <v>75</v>
      </c>
      <c r="E14" s="12">
        <v>5</v>
      </c>
      <c r="F14" s="13">
        <f t="shared" si="0"/>
        <v>103</v>
      </c>
    </row>
    <row r="15" spans="1:6" x14ac:dyDescent="0.25">
      <c r="A15" s="5" t="s">
        <v>16</v>
      </c>
      <c r="B15" s="12">
        <v>3</v>
      </c>
      <c r="C15" s="12">
        <f>57+61</f>
        <v>118</v>
      </c>
      <c r="D15" s="12">
        <v>10</v>
      </c>
      <c r="E15" s="14" t="s">
        <v>29</v>
      </c>
      <c r="F15" s="13">
        <f t="shared" si="0"/>
        <v>131</v>
      </c>
    </row>
    <row r="16" spans="1:6" x14ac:dyDescent="0.25">
      <c r="A16" s="5" t="s">
        <v>17</v>
      </c>
      <c r="B16" s="12">
        <v>17</v>
      </c>
      <c r="C16" s="12">
        <f>48+42+12</f>
        <v>102</v>
      </c>
      <c r="D16" s="12">
        <v>16</v>
      </c>
      <c r="E16" s="12">
        <v>2</v>
      </c>
      <c r="F16" s="13">
        <f t="shared" si="0"/>
        <v>137</v>
      </c>
    </row>
    <row r="17" spans="1:6" x14ac:dyDescent="0.25">
      <c r="A17" s="5" t="s">
        <v>18</v>
      </c>
      <c r="B17" s="12">
        <v>34</v>
      </c>
      <c r="C17" s="12">
        <f>46+35</f>
        <v>81</v>
      </c>
      <c r="D17" s="12">
        <v>4</v>
      </c>
      <c r="E17" s="14" t="s">
        <v>29</v>
      </c>
      <c r="F17" s="13">
        <f t="shared" si="0"/>
        <v>119</v>
      </c>
    </row>
    <row r="18" spans="1:6" x14ac:dyDescent="0.25">
      <c r="A18" s="5" t="s">
        <v>19</v>
      </c>
      <c r="B18" s="12">
        <v>1</v>
      </c>
      <c r="C18" s="12">
        <f>52+18</f>
        <v>70</v>
      </c>
      <c r="D18" s="12">
        <f>25+19</f>
        <v>44</v>
      </c>
      <c r="E18" s="14" t="s">
        <v>29</v>
      </c>
      <c r="F18" s="13">
        <f t="shared" si="0"/>
        <v>115</v>
      </c>
    </row>
    <row r="19" spans="1:6" x14ac:dyDescent="0.25">
      <c r="A19" s="5" t="s">
        <v>20</v>
      </c>
      <c r="B19" s="14" t="s">
        <v>29</v>
      </c>
      <c r="C19" s="14" t="s">
        <v>29</v>
      </c>
      <c r="D19" s="12">
        <v>69</v>
      </c>
      <c r="E19" s="14" t="s">
        <v>29</v>
      </c>
      <c r="F19" s="13">
        <f t="shared" si="0"/>
        <v>69</v>
      </c>
    </row>
    <row r="20" spans="1:6" x14ac:dyDescent="0.25">
      <c r="A20" s="5" t="s">
        <v>21</v>
      </c>
      <c r="B20" s="12">
        <v>2</v>
      </c>
      <c r="C20" s="12">
        <f>46+32+28</f>
        <v>106</v>
      </c>
      <c r="D20" s="12">
        <v>21</v>
      </c>
      <c r="E20" s="14" t="s">
        <v>29</v>
      </c>
      <c r="F20" s="13">
        <f t="shared" si="0"/>
        <v>129</v>
      </c>
    </row>
    <row r="21" spans="1:6" x14ac:dyDescent="0.25">
      <c r="A21" s="5" t="s">
        <v>22</v>
      </c>
      <c r="B21" s="12">
        <v>37</v>
      </c>
      <c r="C21" s="12">
        <f>11+28</f>
        <v>39</v>
      </c>
      <c r="D21" s="12">
        <v>45</v>
      </c>
      <c r="E21" s="12">
        <v>9</v>
      </c>
      <c r="F21" s="13">
        <f t="shared" si="0"/>
        <v>130</v>
      </c>
    </row>
    <row r="22" spans="1:6" x14ac:dyDescent="0.25">
      <c r="A22" s="5" t="s">
        <v>23</v>
      </c>
      <c r="B22" s="12">
        <v>8</v>
      </c>
      <c r="C22" s="12">
        <v>20</v>
      </c>
      <c r="D22" s="12">
        <v>33</v>
      </c>
      <c r="E22" s="12">
        <v>2</v>
      </c>
      <c r="F22" s="13">
        <f t="shared" si="0"/>
        <v>63</v>
      </c>
    </row>
    <row r="23" spans="1:6" x14ac:dyDescent="0.25">
      <c r="A23" s="5" t="s">
        <v>24</v>
      </c>
      <c r="B23" s="14" t="s">
        <v>29</v>
      </c>
      <c r="C23" s="12">
        <v>19</v>
      </c>
      <c r="D23" s="12">
        <v>58</v>
      </c>
      <c r="E23" s="12">
        <v>24</v>
      </c>
      <c r="F23" s="13">
        <f t="shared" si="0"/>
        <v>101</v>
      </c>
    </row>
    <row r="24" spans="1:6" x14ac:dyDescent="0.25">
      <c r="A24" s="5" t="s">
        <v>25</v>
      </c>
      <c r="B24" s="12">
        <v>2</v>
      </c>
      <c r="C24" s="12">
        <f>18+4+18+7</f>
        <v>47</v>
      </c>
      <c r="D24" s="12">
        <f>24+26+2+18</f>
        <v>70</v>
      </c>
      <c r="E24" s="12">
        <f>22+5+5</f>
        <v>32</v>
      </c>
      <c r="F24" s="13">
        <f t="shared" si="0"/>
        <v>151</v>
      </c>
    </row>
    <row r="25" spans="1:6" x14ac:dyDescent="0.25">
      <c r="A25" s="7" t="s">
        <v>26</v>
      </c>
      <c r="B25" s="16">
        <f>SUM(B8:B24)</f>
        <v>200</v>
      </c>
      <c r="C25" s="16">
        <f>SUM(C8:C24)</f>
        <v>836</v>
      </c>
      <c r="D25" s="17">
        <f>SUM(D8:D24)</f>
        <v>603</v>
      </c>
      <c r="E25" s="16">
        <f>SUM(E8:E24)</f>
        <v>163</v>
      </c>
      <c r="F25" s="16">
        <f>SUM(F8:F24)</f>
        <v>1802</v>
      </c>
    </row>
    <row r="26" spans="1:6" x14ac:dyDescent="0.25">
      <c r="A26" s="9">
        <v>2017</v>
      </c>
      <c r="B26" s="12">
        <v>186</v>
      </c>
      <c r="C26" s="12">
        <v>725</v>
      </c>
      <c r="D26" s="12">
        <v>707</v>
      </c>
      <c r="E26" s="12">
        <v>172</v>
      </c>
      <c r="F26" s="12">
        <v>1790</v>
      </c>
    </row>
    <row r="27" spans="1:6" x14ac:dyDescent="0.25">
      <c r="A27" s="6">
        <v>2016</v>
      </c>
      <c r="B27" s="12">
        <v>213</v>
      </c>
      <c r="C27" s="12">
        <v>739</v>
      </c>
      <c r="D27" s="12">
        <v>709</v>
      </c>
      <c r="E27" s="12">
        <v>99</v>
      </c>
      <c r="F27" s="12">
        <v>1760</v>
      </c>
    </row>
    <row r="28" spans="1:6" x14ac:dyDescent="0.25">
      <c r="A28" s="6">
        <v>2015</v>
      </c>
      <c r="B28" s="12">
        <v>179</v>
      </c>
      <c r="C28" s="12">
        <v>771</v>
      </c>
      <c r="D28" s="12">
        <v>698</v>
      </c>
      <c r="E28" s="12">
        <v>111</v>
      </c>
      <c r="F28" s="12">
        <f>SUM(B28:E28)</f>
        <v>1759</v>
      </c>
    </row>
    <row r="29" spans="1:6" ht="15.75" thickBot="1" x14ac:dyDescent="0.3">
      <c r="A29" s="1">
        <v>2014</v>
      </c>
      <c r="B29" s="18">
        <v>224</v>
      </c>
      <c r="C29" s="18">
        <v>825</v>
      </c>
      <c r="D29" s="18">
        <v>570</v>
      </c>
      <c r="E29" s="18">
        <v>106</v>
      </c>
      <c r="F29" s="18">
        <f>SUM(B29:E29)</f>
        <v>1725</v>
      </c>
    </row>
    <row r="30" spans="1:6" x14ac:dyDescent="0.25">
      <c r="A30" s="6"/>
      <c r="B30" s="6"/>
      <c r="C30" s="6"/>
      <c r="D30" s="6"/>
      <c r="E30" s="6"/>
      <c r="F30" s="6"/>
    </row>
    <row r="33" spans="1:1" x14ac:dyDescent="0.25">
      <c r="A33" t="s">
        <v>27</v>
      </c>
    </row>
  </sheetData>
  <mergeCells count="3">
    <mergeCell ref="B5:E5"/>
    <mergeCell ref="A5:A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2019-09-24T04:11:41Z</dcterms:created>
  <dcterms:modified xsi:type="dcterms:W3CDTF">2019-09-24T04:17:42Z</dcterms:modified>
</cp:coreProperties>
</file>