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Sheet1!$A$1:$L$32</definedName>
  </definedNames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<sst xmlns="http://schemas.openxmlformats.org/spreadsheetml/2006/main" count="41" uniqueCount="35">
  <si>
    <t xml:space="preserve">Tabel </t>
  </si>
  <si>
    <t>Banyaknya Sekolah,Murid dan Guru TK Negeri dan Swasta</t>
  </si>
  <si>
    <t>Di Kabupaten  Brebes  Akhir Tahun 2023</t>
  </si>
  <si>
    <t>Kecamatan</t>
  </si>
  <si>
    <t>Sekolah</t>
  </si>
  <si>
    <t>Murid</t>
  </si>
  <si>
    <t>Guru</t>
  </si>
  <si>
    <t>Neg</t>
  </si>
  <si>
    <t>Swas</t>
  </si>
  <si>
    <t>Jml</t>
  </si>
  <si>
    <t>(1)</t>
  </si>
  <si>
    <t>(2)</t>
  </si>
  <si>
    <t>(3)</t>
  </si>
  <si>
    <t>(4)</t>
  </si>
  <si>
    <t>(8)</t>
  </si>
  <si>
    <t>(9)</t>
  </si>
  <si>
    <t>(10)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</si>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</sst>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10">
    <font>
      <sz val="10"/>
      <color theme="1"/>
      <name val="Arial"/>
      <family val="2"/>
    </font>
    <font>
      <b/>
      <i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0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Alignment="1">
      <alignment/>
    </xf>
    <xf numFmtId="0" fontId="9" fillId="0" borderId="0" xfId="0" applyFont="1" applyAlignment="1">
      <alignment horizontal="center"/>
    </xf>
    <xf numFmtId="0" fontId="8" fillId="0" borderId="0" xfId="0" applyFont="1" applyAlignment="1">
      <alignment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1" fillId="0" borderId="6" xfId="0" applyNumberFormat="1" applyFont="1" applyBorder="1" applyAlignment="1" quotePrefix="1">
      <alignment horizontal="center" vertical="center"/>
    </xf>
    <xf numFmtId="177" fontId="1" fillId="0" borderId="7" xfId="0" applyNumberFormat="1" applyFont="1" applyBorder="1" applyAlignment="1" quotePrefix="1">
      <alignment horizontal="center" vertical="center"/>
    </xf>
    <xf numFmtId="177" fontId="1" fillId="0" borderId="3" xfId="0" applyNumberFormat="1" applyFont="1" applyBorder="1" applyAlignment="1" quotePrefix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177" fontId="3" fillId="0" borderId="3" xfId="19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9ab31c1-4c93-40f9-b902-3e8c114445df}">
  <dimension ref="A1:K32"/>
  <sheetViews>
    <sheetView zoomScale="90" zoomScaleNormal="90" workbookViewId="0" topLeftCell="A1">
      <selection pane="topLeft" activeCell="N17" sqref="N17"/>
    </sheetView>
  </sheetViews>
  <sheetFormatPr defaultRowHeight="12.5" customHeight="1"/>
  <cols>
    <col min="1" max="1" width="5.71428571428571" style="1" customWidth="1"/>
    <col min="2" max="2" width="23.4285714285714" style="1" customWidth="1"/>
    <col min="3" max="3" width="11.5714285714286" style="1" customWidth="1"/>
    <col min="4" max="4" width="12" style="1" customWidth="1"/>
    <col min="5" max="5" width="10.4285714285714" style="1" customWidth="1"/>
    <col min="6" max="6" width="11.1428571428571" style="1" customWidth="1"/>
    <col min="7" max="7" width="10.1428571428571" style="1" customWidth="1"/>
    <col min="8" max="8" width="9.71428571428571" style="1" bestFit="1" customWidth="1"/>
    <col min="9" max="9" width="11.1428571428571" style="1" customWidth="1"/>
    <col min="10" max="10" width="11.8571428571429" style="1" customWidth="1"/>
    <col min="11" max="11" width="11.4285714285714" style="1" customWidth="1"/>
    <col min="12" max="16384" width="9.14285714285714" style="1" customWidth="1"/>
  </cols>
  <sheetData>
    <row r="1" spans="1:11" ht="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" customHeight="1">
      <c r="A6" s="4" t="s">
        <v>3</v>
      </c>
      <c r="B6" s="5"/>
      <c r="C6" s="6" t="s">
        <v>4</v>
      </c>
      <c r="D6" s="6"/>
      <c r="E6" s="6"/>
      <c r="F6" s="6" t="s">
        <v>5</v>
      </c>
      <c r="G6" s="6"/>
      <c r="H6" s="6"/>
      <c r="I6" s="6" t="s">
        <v>6</v>
      </c>
      <c r="J6" s="6"/>
      <c r="K6" s="6"/>
    </row>
    <row r="7" spans="1:11" s="7" customFormat="1" ht="21" customHeight="1">
      <c r="A7" s="8"/>
      <c r="B7" s="9"/>
      <c r="C7" s="6" t="s">
        <v>7</v>
      </c>
      <c r="D7" s="6" t="s">
        <v>8</v>
      </c>
      <c r="E7" s="6" t="s">
        <v>9</v>
      </c>
      <c r="F7" s="6" t="s">
        <v>7</v>
      </c>
      <c r="G7" s="6" t="s">
        <v>8</v>
      </c>
      <c r="H7" s="6" t="s">
        <v>9</v>
      </c>
      <c r="I7" s="6" t="s">
        <v>7</v>
      </c>
      <c r="J7" s="6" t="s">
        <v>8</v>
      </c>
      <c r="K7" s="6" t="s">
        <v>9</v>
      </c>
    </row>
    <row r="8" spans="1:11" s="10" customFormat="1" ht="21" customHeight="1">
      <c r="A8" s="11" t="s">
        <v>10</v>
      </c>
      <c r="B8" s="12"/>
      <c r="C8" s="13" t="s">
        <v>11</v>
      </c>
      <c r="D8" s="13" t="s">
        <v>12</v>
      </c>
      <c r="E8" s="13" t="s">
        <v>13</v>
      </c>
      <c r="F8" s="14">
        <v>-5</v>
      </c>
      <c r="G8" s="14">
        <v>-6</v>
      </c>
      <c r="H8" s="14">
        <v>-7</v>
      </c>
      <c r="I8" s="13" t="s">
        <v>14</v>
      </c>
      <c r="J8" s="13" t="s">
        <v>15</v>
      </c>
      <c r="K8" s="13" t="s">
        <v>16</v>
      </c>
    </row>
    <row r="9" spans="1:11" ht="21" customHeight="1">
      <c r="A9" s="15" t="s">
        <v>17</v>
      </c>
      <c r="B9" s="15"/>
      <c r="C9" s="16">
        <v>1</v>
      </c>
      <c r="D9" s="16">
        <v>28</v>
      </c>
      <c r="E9" s="16">
        <f>SUM(C9:D9)</f>
        <v>29</v>
      </c>
      <c r="F9" s="16">
        <v>26</v>
      </c>
      <c r="G9" s="16">
        <v>916</v>
      </c>
      <c r="H9" s="16">
        <f>SUM(F9:G9)</f>
        <v>942</v>
      </c>
      <c r="I9" s="16">
        <v>4</v>
      </c>
      <c r="J9" s="16">
        <v>68</v>
      </c>
      <c r="K9" s="16">
        <f>SUM(I9:J9)</f>
        <v>72</v>
      </c>
    </row>
    <row r="10" spans="1:11" ht="21" customHeight="1">
      <c r="A10" s="15" t="s">
        <v>18</v>
      </c>
      <c r="B10" s="15"/>
      <c r="C10" s="16"/>
      <c r="D10" s="16">
        <v>23</v>
      </c>
      <c r="E10" s="16">
        <f t="shared" si="0" ref="E10:E25">SUM(C10:D10)</f>
        <v>23</v>
      </c>
      <c r="F10" s="16"/>
      <c r="G10" s="16">
        <v>875</v>
      </c>
      <c r="H10" s="16">
        <f t="shared" si="1" ref="H10:H25">SUM(F10:G10)</f>
        <v>875</v>
      </c>
      <c r="I10" s="16"/>
      <c r="J10" s="16">
        <v>54</v>
      </c>
      <c r="K10" s="16">
        <f t="shared" si="2" ref="K10:K26">SUM(I10:J10)</f>
        <v>54</v>
      </c>
    </row>
    <row r="11" spans="1:11" ht="21" customHeight="1">
      <c r="A11" s="15" t="s">
        <v>19</v>
      </c>
      <c r="B11" s="15"/>
      <c r="C11" s="16">
        <v>1</v>
      </c>
      <c r="D11" s="16">
        <v>27</v>
      </c>
      <c r="E11" s="16">
        <f t="shared" si="0"/>
        <v>28</v>
      </c>
      <c r="F11" s="16">
        <v>37</v>
      </c>
      <c r="G11" s="16">
        <v>1121</v>
      </c>
      <c r="H11" s="16">
        <f t="shared" si="1"/>
        <v>1158</v>
      </c>
      <c r="I11" s="16">
        <v>4</v>
      </c>
      <c r="J11" s="16">
        <v>72</v>
      </c>
      <c r="K11" s="16">
        <f t="shared" si="2"/>
        <v>76</v>
      </c>
    </row>
    <row r="12" spans="1:11" ht="21" customHeight="1">
      <c r="A12" s="15" t="s">
        <v>20</v>
      </c>
      <c r="B12" s="15"/>
      <c r="C12" s="16"/>
      <c r="D12" s="16">
        <v>32</v>
      </c>
      <c r="E12" s="16">
        <f t="shared" si="0"/>
        <v>32</v>
      </c>
      <c r="F12" s="16"/>
      <c r="G12" s="16">
        <v>1000</v>
      </c>
      <c r="H12" s="16">
        <f t="shared" si="1"/>
        <v>1000</v>
      </c>
      <c r="I12" s="16"/>
      <c r="J12" s="16">
        <v>61</v>
      </c>
      <c r="K12" s="16">
        <f t="shared" si="2"/>
        <v>61</v>
      </c>
    </row>
    <row r="13" spans="1:11" ht="21" customHeight="1">
      <c r="A13" s="15" t="s">
        <v>21</v>
      </c>
      <c r="B13" s="15"/>
      <c r="C13" s="16"/>
      <c r="D13" s="16">
        <v>27</v>
      </c>
      <c r="E13" s="16">
        <f t="shared" si="0"/>
        <v>27</v>
      </c>
      <c r="F13" s="16"/>
      <c r="G13" s="16">
        <v>1119</v>
      </c>
      <c r="H13" s="16">
        <f t="shared" si="1"/>
        <v>1119</v>
      </c>
      <c r="I13" s="16"/>
      <c r="J13" s="16">
        <v>81</v>
      </c>
      <c r="K13" s="16">
        <f t="shared" si="2"/>
        <v>81</v>
      </c>
    </row>
    <row r="14" spans="1:11" ht="21" customHeight="1">
      <c r="A14" s="15" t="s">
        <v>22</v>
      </c>
      <c r="B14" s="15"/>
      <c r="C14" s="16"/>
      <c r="D14" s="16">
        <v>22</v>
      </c>
      <c r="E14" s="16">
        <f t="shared" si="0"/>
        <v>22</v>
      </c>
      <c r="F14" s="16"/>
      <c r="G14" s="16">
        <v>864</v>
      </c>
      <c r="H14" s="16">
        <f t="shared" si="1"/>
        <v>864</v>
      </c>
      <c r="I14" s="16"/>
      <c r="J14" s="16">
        <v>56</v>
      </c>
      <c r="K14" s="16">
        <f t="shared" si="2"/>
        <v>56</v>
      </c>
    </row>
    <row r="15" spans="1:11" ht="21" customHeight="1">
      <c r="A15" s="15" t="s">
        <v>23</v>
      </c>
      <c r="B15" s="15"/>
      <c r="C15" s="16"/>
      <c r="D15" s="16">
        <v>24</v>
      </c>
      <c r="E15" s="16">
        <f t="shared" si="0"/>
        <v>24</v>
      </c>
      <c r="F15" s="16"/>
      <c r="G15" s="16">
        <v>1565</v>
      </c>
      <c r="H15" s="16">
        <f t="shared" si="1"/>
        <v>1565</v>
      </c>
      <c r="I15" s="16"/>
      <c r="J15" s="16">
        <v>88</v>
      </c>
      <c r="K15" s="16">
        <f t="shared" si="2"/>
        <v>88</v>
      </c>
    </row>
    <row r="16" spans="1:11" ht="21" customHeight="1">
      <c r="A16" s="15" t="s">
        <v>24</v>
      </c>
      <c r="B16" s="15"/>
      <c r="C16" s="16">
        <v>1</v>
      </c>
      <c r="D16" s="16">
        <v>32</v>
      </c>
      <c r="E16" s="16">
        <f t="shared" si="0"/>
        <v>33</v>
      </c>
      <c r="F16" s="16">
        <v>41</v>
      </c>
      <c r="G16" s="16">
        <v>1913</v>
      </c>
      <c r="H16" s="16">
        <f t="shared" si="1"/>
        <v>1954</v>
      </c>
      <c r="I16" s="16">
        <v>3</v>
      </c>
      <c r="J16" s="16">
        <v>90</v>
      </c>
      <c r="K16" s="16">
        <f t="shared" si="2"/>
        <v>93</v>
      </c>
    </row>
    <row r="17" spans="1:11" ht="21" customHeight="1">
      <c r="A17" s="15" t="s">
        <v>25</v>
      </c>
      <c r="B17" s="15"/>
      <c r="C17" s="16"/>
      <c r="D17" s="16">
        <v>17</v>
      </c>
      <c r="E17" s="16">
        <f t="shared" si="0"/>
        <v>17</v>
      </c>
      <c r="F17" s="16"/>
      <c r="G17" s="16">
        <v>760</v>
      </c>
      <c r="H17" s="16">
        <f t="shared" si="1"/>
        <v>760</v>
      </c>
      <c r="I17" s="16"/>
      <c r="J17" s="16">
        <v>37</v>
      </c>
      <c r="K17" s="16">
        <f t="shared" si="2"/>
        <v>37</v>
      </c>
    </row>
    <row r="18" spans="1:11" ht="21" customHeight="1">
      <c r="A18" s="15" t="s">
        <v>26</v>
      </c>
      <c r="B18" s="15"/>
      <c r="C18" s="16"/>
      <c r="D18" s="16">
        <v>26</v>
      </c>
      <c r="E18" s="16">
        <f t="shared" si="0"/>
        <v>26</v>
      </c>
      <c r="F18" s="16"/>
      <c r="G18" s="16">
        <v>1248</v>
      </c>
      <c r="H18" s="16">
        <f t="shared" si="1"/>
        <v>1248</v>
      </c>
      <c r="I18" s="16"/>
      <c r="J18" s="16">
        <v>76</v>
      </c>
      <c r="K18" s="16">
        <f t="shared" si="2"/>
        <v>76</v>
      </c>
    </row>
    <row r="19" spans="1:11" ht="21" customHeight="1">
      <c r="A19" s="15" t="s">
        <v>27</v>
      </c>
      <c r="B19" s="15"/>
      <c r="C19" s="16">
        <v>1</v>
      </c>
      <c r="D19" s="16">
        <v>26</v>
      </c>
      <c r="E19" s="16">
        <f t="shared" si="0"/>
        <v>27</v>
      </c>
      <c r="F19" s="16">
        <v>37</v>
      </c>
      <c r="G19" s="16">
        <v>1318</v>
      </c>
      <c r="H19" s="16">
        <f t="shared" si="1"/>
        <v>1355</v>
      </c>
      <c r="I19" s="16">
        <v>2</v>
      </c>
      <c r="J19" s="16">
        <v>63</v>
      </c>
      <c r="K19" s="16">
        <f t="shared" si="2"/>
        <v>65</v>
      </c>
    </row>
    <row r="20" spans="1:11" ht="21" customHeight="1">
      <c r="A20" s="15" t="s">
        <v>28</v>
      </c>
      <c r="B20" s="15"/>
      <c r="C20" s="16"/>
      <c r="D20" s="16">
        <v>17</v>
      </c>
      <c r="E20" s="16">
        <f t="shared" si="0"/>
        <v>17</v>
      </c>
      <c r="F20" s="16"/>
      <c r="G20" s="16">
        <v>611</v>
      </c>
      <c r="H20" s="16">
        <f t="shared" si="1"/>
        <v>611</v>
      </c>
      <c r="I20" s="16"/>
      <c r="J20" s="16">
        <v>37</v>
      </c>
      <c r="K20" s="16">
        <f t="shared" si="2"/>
        <v>37</v>
      </c>
    </row>
    <row r="21" spans="1:11" ht="21" customHeight="1">
      <c r="A21" s="15" t="s">
        <v>29</v>
      </c>
      <c r="B21" s="15"/>
      <c r="C21" s="16"/>
      <c r="D21" s="16">
        <v>20</v>
      </c>
      <c r="E21" s="16">
        <f t="shared" si="0"/>
        <v>20</v>
      </c>
      <c r="F21" s="16"/>
      <c r="G21" s="16">
        <v>869</v>
      </c>
      <c r="H21" s="16">
        <f t="shared" si="1"/>
        <v>869</v>
      </c>
      <c r="I21" s="16"/>
      <c r="J21" s="16">
        <v>35</v>
      </c>
      <c r="K21" s="16">
        <f t="shared" si="2"/>
        <v>35</v>
      </c>
    </row>
    <row r="22" spans="1:11" ht="21" customHeight="1">
      <c r="A22" s="15" t="s">
        <v>30</v>
      </c>
      <c r="B22" s="15"/>
      <c r="C22" s="16"/>
      <c r="D22" s="16">
        <v>34</v>
      </c>
      <c r="E22" s="16">
        <f t="shared" si="0"/>
        <v>34</v>
      </c>
      <c r="F22" s="16"/>
      <c r="G22" s="16">
        <v>1983</v>
      </c>
      <c r="H22" s="16">
        <f t="shared" si="1"/>
        <v>1983</v>
      </c>
      <c r="I22" s="16"/>
      <c r="J22" s="16">
        <v>105</v>
      </c>
      <c r="K22" s="16">
        <f t="shared" si="2"/>
        <v>105</v>
      </c>
    </row>
    <row r="23" spans="1:11" ht="21" customHeight="1">
      <c r="A23" s="15" t="s">
        <v>31</v>
      </c>
      <c r="B23" s="15"/>
      <c r="C23" s="16"/>
      <c r="D23" s="16">
        <v>13</v>
      </c>
      <c r="E23" s="16">
        <f t="shared" si="0"/>
        <v>13</v>
      </c>
      <c r="F23" s="16"/>
      <c r="G23" s="16">
        <v>602</v>
      </c>
      <c r="H23" s="16">
        <f t="shared" si="1"/>
        <v>602</v>
      </c>
      <c r="I23" s="16"/>
      <c r="J23" s="16">
        <v>33</v>
      </c>
      <c r="K23" s="16">
        <f t="shared" si="2"/>
        <v>33</v>
      </c>
    </row>
    <row r="24" spans="1:11" ht="21" customHeight="1">
      <c r="A24" s="15" t="s">
        <v>32</v>
      </c>
      <c r="B24" s="15"/>
      <c r="C24" s="16">
        <v>1</v>
      </c>
      <c r="D24" s="16">
        <v>24</v>
      </c>
      <c r="E24" s="16">
        <f t="shared" si="0"/>
        <v>25</v>
      </c>
      <c r="F24" s="16">
        <v>20</v>
      </c>
      <c r="G24" s="16">
        <v>1141</v>
      </c>
      <c r="H24" s="16">
        <f t="shared" si="1"/>
        <v>1161</v>
      </c>
      <c r="I24" s="16">
        <v>3</v>
      </c>
      <c r="J24" s="16">
        <v>54</v>
      </c>
      <c r="K24" s="16">
        <f t="shared" si="2"/>
        <v>57</v>
      </c>
    </row>
    <row r="25" spans="1:11" ht="21" customHeight="1">
      <c r="A25" s="15" t="s">
        <v>33</v>
      </c>
      <c r="B25" s="15"/>
      <c r="C25" s="16">
        <v>2</v>
      </c>
      <c r="D25" s="16">
        <v>59</v>
      </c>
      <c r="E25" s="16">
        <f t="shared" si="0"/>
        <v>61</v>
      </c>
      <c r="F25" s="16">
        <v>227</v>
      </c>
      <c r="G25" s="16">
        <v>2576</v>
      </c>
      <c r="H25" s="16">
        <f t="shared" si="1"/>
        <v>2803</v>
      </c>
      <c r="I25" s="16">
        <v>11</v>
      </c>
      <c r="J25" s="16">
        <v>167</v>
      </c>
      <c r="K25" s="16">
        <f t="shared" si="2"/>
        <v>178</v>
      </c>
    </row>
    <row r="26" spans="1:11" ht="21" customHeight="1">
      <c r="A26" s="17">
        <v>2023</v>
      </c>
      <c r="B26" s="18"/>
      <c r="C26" s="16">
        <v>7</v>
      </c>
      <c r="D26" s="16">
        <v>480</v>
      </c>
      <c r="E26" s="16">
        <v>487</v>
      </c>
      <c r="F26" s="16">
        <v>388</v>
      </c>
      <c r="G26" s="16">
        <v>20481</v>
      </c>
      <c r="H26" s="16">
        <v>22085</v>
      </c>
      <c r="I26" s="16">
        <v>27</v>
      </c>
      <c r="J26" s="16">
        <v>1177</v>
      </c>
      <c r="K26" s="16">
        <f t="shared" si="2"/>
        <v>1204</v>
      </c>
    </row>
    <row r="27" spans="1:11" ht="21" customHeight="1">
      <c r="A27" s="17">
        <f>A26-1</f>
        <v>2022</v>
      </c>
      <c r="B27" s="18"/>
      <c r="C27" s="16">
        <v>7</v>
      </c>
      <c r="D27" s="16">
        <v>473</v>
      </c>
      <c r="E27" s="16">
        <v>480</v>
      </c>
      <c r="F27" s="16">
        <v>365</v>
      </c>
      <c r="G27" s="16">
        <v>21538</v>
      </c>
      <c r="H27" s="16">
        <v>21903</v>
      </c>
      <c r="I27" s="16">
        <v>27</v>
      </c>
      <c r="J27" s="16">
        <v>1038</v>
      </c>
      <c r="K27" s="16">
        <v>1065</v>
      </c>
    </row>
    <row r="28" spans="1:11" ht="21" customHeight="1">
      <c r="A28" s="17">
        <f>A27-1</f>
        <v>2021</v>
      </c>
      <c r="B28" s="18"/>
      <c r="C28" s="16">
        <v>7</v>
      </c>
      <c r="D28" s="16">
        <v>467</v>
      </c>
      <c r="E28" s="16">
        <v>474</v>
      </c>
      <c r="F28" s="16">
        <v>279</v>
      </c>
      <c r="G28" s="16">
        <v>20073</v>
      </c>
      <c r="H28" s="16">
        <v>20352</v>
      </c>
      <c r="I28" s="16">
        <v>25</v>
      </c>
      <c r="J28" s="16">
        <v>1174</v>
      </c>
      <c r="K28" s="16">
        <v>1199</v>
      </c>
    </row>
    <row r="29" spans="1:11" ht="21" customHeight="1">
      <c r="A29" s="17">
        <f>A28-1</f>
        <v>2020</v>
      </c>
      <c r="B29" s="18"/>
      <c r="C29" s="16">
        <v>3</v>
      </c>
      <c r="D29" s="16">
        <v>451</v>
      </c>
      <c r="E29" s="16">
        <v>454</v>
      </c>
      <c r="F29" s="16">
        <v>193</v>
      </c>
      <c r="G29" s="16">
        <v>21039</v>
      </c>
      <c r="H29" s="16">
        <v>21232</v>
      </c>
      <c r="I29" s="16">
        <v>15</v>
      </c>
      <c r="J29" s="16">
        <v>1160</v>
      </c>
      <c r="K29" s="16">
        <v>1175</v>
      </c>
    </row>
    <row r="30" spans="1:11" ht="21" customHeight="1">
      <c r="A30" s="17">
        <f>A29-1</f>
        <v>2019</v>
      </c>
      <c r="B30" s="18"/>
      <c r="C30" s="16">
        <v>3</v>
      </c>
      <c r="D30" s="16">
        <v>443</v>
      </c>
      <c r="E30" s="16">
        <v>446</v>
      </c>
      <c r="F30" s="16">
        <v>234</v>
      </c>
      <c r="G30" s="16">
        <v>21387</v>
      </c>
      <c r="H30" s="16">
        <v>21621</v>
      </c>
      <c r="I30" s="16">
        <v>14</v>
      </c>
      <c r="J30" s="16">
        <v>1129</v>
      </c>
      <c r="K30" s="16">
        <v>1143</v>
      </c>
    </row>
    <row r="32" spans="1:1" ht="13">
      <c r="A32" s="19" t="s">
        <v>34</v>
      </c>
    </row>
  </sheetData>
  <sheetProtection/>
  <mergeCells count="30">
    <mergeCell ref="A14:B14"/>
    <mergeCell ref="A15:B15"/>
    <mergeCell ref="A16:B16"/>
    <mergeCell ref="A19:B19"/>
    <mergeCell ref="A27:B27"/>
    <mergeCell ref="A20:B20"/>
    <mergeCell ref="A21:B21"/>
    <mergeCell ref="A22:B22"/>
    <mergeCell ref="A23:B23"/>
    <mergeCell ref="A26:B26"/>
    <mergeCell ref="A25:B25"/>
    <mergeCell ref="A6:B7"/>
    <mergeCell ref="A24:B24"/>
    <mergeCell ref="A9:B9"/>
    <mergeCell ref="A10:B10"/>
    <mergeCell ref="A11:B11"/>
    <mergeCell ref="A18:B18"/>
    <mergeCell ref="A17:B17"/>
    <mergeCell ref="A12:B12"/>
    <mergeCell ref="A13:B13"/>
    <mergeCell ref="A28:B28"/>
    <mergeCell ref="A29:B29"/>
    <mergeCell ref="A30:B30"/>
    <mergeCell ref="A1:K1"/>
    <mergeCell ref="A2:K2"/>
    <mergeCell ref="A3:K3"/>
    <mergeCell ref="C6:E6"/>
    <mergeCell ref="F6:H6"/>
    <mergeCell ref="I6:K6"/>
    <mergeCell ref="A8:B8"/>
  </mergeCells>
  <pageMargins left="0.46" right="0.29" top="0.4" bottom="0.75" header="0.3" footer="0.3"/>
  <pageSetup orientation="portrait" paperSize="1" scale="7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